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firstSheet="1" activeTab="1"/>
  </bookViews>
  <sheets>
    <sheet name="24年4月" sheetId="1" r:id="rId1"/>
    <sheet name="24年5月" sheetId="2" r:id="rId2"/>
    <sheet name="24年6月" sheetId="3" r:id="rId3"/>
    <sheet name="24年7月" sheetId="4" r:id="rId4"/>
    <sheet name="24年8月" sheetId="5" r:id="rId5"/>
    <sheet name="24年9月" sheetId="6" r:id="rId6"/>
    <sheet name="24年10月" sheetId="7" r:id="rId7"/>
    <sheet name="24年11月" sheetId="8" r:id="rId8"/>
    <sheet name="24年12月" sheetId="9" r:id="rId9"/>
    <sheet name="25年1月" sheetId="10" r:id="rId10"/>
    <sheet name="25年2月" sheetId="11" r:id="rId11"/>
    <sheet name="25年3月" sheetId="12" r:id="rId12"/>
  </sheets>
  <definedNames/>
  <calcPr fullCalcOnLoad="1"/>
</workbook>
</file>

<file path=xl/sharedStrings.xml><?xml version="1.0" encoding="utf-8"?>
<sst xmlns="http://schemas.openxmlformats.org/spreadsheetml/2006/main" count="1104" uniqueCount="136">
  <si>
    <t>平成24年5月1日集計</t>
  </si>
  <si>
    <t>総計</t>
  </si>
  <si>
    <t>0歳以上1歳未満</t>
  </si>
  <si>
    <t>1歳以上2歳未満</t>
  </si>
  <si>
    <t>2歳以上3歳未満</t>
  </si>
  <si>
    <t>3歳以上4歳未満</t>
  </si>
  <si>
    <t>4歳以上5歳未満</t>
  </si>
  <si>
    <t>5歳以上6歳未満</t>
  </si>
  <si>
    <t>6歳以上7歳未満</t>
  </si>
  <si>
    <t>7歳以上8歳未満</t>
  </si>
  <si>
    <t>8歳以上9歳未満</t>
  </si>
  <si>
    <t>9歳以上10歳未満</t>
  </si>
  <si>
    <t>10歳以上</t>
  </si>
  <si>
    <t>0～11ヶ月齢</t>
  </si>
  <si>
    <t>12～23ヶ月齢</t>
  </si>
  <si>
    <t>24～35ヶ月齢</t>
  </si>
  <si>
    <t>36～47ヶ月齢</t>
  </si>
  <si>
    <t>48～59ヶ月齢</t>
  </si>
  <si>
    <t>60～71ヶ月齢</t>
  </si>
  <si>
    <t>72～83ヶ月齢</t>
  </si>
  <si>
    <t>84～95ヶ月齢</t>
  </si>
  <si>
    <t>96～107ヶ月齢</t>
  </si>
  <si>
    <t>108～119ヶ月齢</t>
  </si>
  <si>
    <t>120ヶ月齢～</t>
  </si>
  <si>
    <t>2歳以上4歳未満</t>
  </si>
  <si>
    <t>4歳以上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</si>
  <si>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</si>
  <si>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</si>
  <si>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</si>
  <si>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 xml:space="preserve">04宮城県                                    </t>
  </si>
  <si>
    <t xml:space="preserve">05秋田県                                    </t>
  </si>
  <si>
    <t xml:space="preserve">06山形県                                    </t>
  </si>
  <si>
    <t xml:space="preserve">07福島県                                    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</si>
  <si>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</si>
  <si>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</si>
  <si>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</si>
  <si>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</si>
  <si>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</si>
  <si>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</si>
  <si>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</si>
  <si>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19山梨県                                    </t>
  </si>
  <si>
    <t xml:space="preserve">22静岡県  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</si>
  <si>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</si>
  <si>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</si>
  <si>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</si>
  <si>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</si>
  <si>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20長野県                                    </t>
  </si>
  <si>
    <t xml:space="preserve">21岐阜県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</si>
  <si>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</si>
  <si>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</si>
  <si>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</si>
  <si>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</si>
  <si>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</si>
  <si>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</si>
  <si>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</si>
  <si>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</si>
  <si>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</si>
  <si>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</si>
  <si>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</si>
  <si>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</si>
  <si>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</si>
  <si>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</si>
  <si>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</si>
  <si>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</si>
  <si>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</si>
  <si>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</si>
  <si>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</si>
  <si>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</si>
  <si>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</si>
  <si>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</si>
  <si>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</si>
  <si>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</si>
  <si>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</si>
  <si>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平成24年6月1日集計</t>
  </si>
  <si>
    <t>平成24年7月1日集計</t>
  </si>
  <si>
    <t>都道府県</t>
  </si>
  <si>
    <t>0歳以上1歳未満</t>
  </si>
  <si>
    <t>1歳以上2歳未満</t>
  </si>
  <si>
    <t>2歳以上3歳未満</t>
  </si>
  <si>
    <t>3歳以上4歳未満</t>
  </si>
  <si>
    <t>4歳以上5歳未満</t>
  </si>
  <si>
    <t>5歳以上6歳未満</t>
  </si>
  <si>
    <t>6歳以上7歳未満</t>
  </si>
  <si>
    <t>7歳以上8歳未満</t>
  </si>
  <si>
    <t>8歳以上9歳未満</t>
  </si>
  <si>
    <t>9歳以上10歳未満</t>
  </si>
  <si>
    <t>10歳以上</t>
  </si>
  <si>
    <t>0～11ヶ月齢</t>
  </si>
  <si>
    <t>12～23ヶ月齢</t>
  </si>
  <si>
    <t>24～35ヶ月齢</t>
  </si>
  <si>
    <t>36～47ヶ月齢</t>
  </si>
  <si>
    <t>48～59ヶ月齢</t>
  </si>
  <si>
    <t>60～71ヶ月齢</t>
  </si>
  <si>
    <t>72～83ヶ月齢</t>
  </si>
  <si>
    <t>84～95ヶ月齢</t>
  </si>
  <si>
    <t>96～107ヶ月齢</t>
  </si>
  <si>
    <t>108～119ヶ月齢</t>
  </si>
  <si>
    <t>120ヶ月齢～</t>
  </si>
  <si>
    <t>平成24年8月1日集計</t>
  </si>
  <si>
    <t>平成24年9月1日集計</t>
  </si>
  <si>
    <t>平成24年10月1日集計</t>
  </si>
  <si>
    <t>平成24年11月1日集計</t>
  </si>
  <si>
    <t>平成24年12月1日集計</t>
  </si>
  <si>
    <t>平成25年1月1日集計</t>
  </si>
  <si>
    <t>平成25年2月1日集計</t>
  </si>
  <si>
    <t>平成25年3月1日集計</t>
  </si>
  <si>
    <t>平成25年4月1日集計</t>
  </si>
  <si>
    <t>東北　計</t>
  </si>
  <si>
    <t>関東　計</t>
  </si>
  <si>
    <t>北陸　計</t>
  </si>
  <si>
    <t>東海　計</t>
  </si>
  <si>
    <t>近畿　計</t>
  </si>
  <si>
    <t>中国　計</t>
  </si>
  <si>
    <t>四国　計</t>
  </si>
  <si>
    <t>九州　計</t>
  </si>
  <si>
    <t>都府県　計</t>
  </si>
  <si>
    <t>全国　総計</t>
  </si>
  <si>
    <t>◎個体情報（平成25年3月1日現在乳用種（雌）年齢別飼養頭数）</t>
  </si>
  <si>
    <t>◎個体情報（平成25年2月1日現在乳用種（雌）年齢別飼養頭数）</t>
  </si>
  <si>
    <t>◎個体情報（平成25年1月1日現在乳用種（雌）年齢別飼養頭数）</t>
  </si>
  <si>
    <t>◎個体情報（平成24年12月1日現在乳用種（雌）年齢別飼養頭数）</t>
  </si>
  <si>
    <t>◎個体情報（平成24年11月1日現在乳用種（雌）年齢別飼養頭数）</t>
  </si>
  <si>
    <t>◎個体情報（平成24年10月1日現在乳用種（雌）年齢別飼養頭数）</t>
  </si>
  <si>
    <t>◎個体情報（平成24年9月1日現在乳用種（雌）年齢別飼養頭数）</t>
  </si>
  <si>
    <t>◎個体情報（平成24年8月1日現在乳用種（雌）年齢別飼養頭数）</t>
  </si>
  <si>
    <t>◎個体情報（平成24年7月1日現在乳用種（雌）年齢別飼養頭数）</t>
  </si>
  <si>
    <t>◎個体情報（平成24年6月1日現在乳用種（雌）年齢別飼養頭数）</t>
  </si>
  <si>
    <t>◎個体情報（平成24年5月1日現在乳用種（雌）年齢別飼養頭数）</t>
  </si>
  <si>
    <t>◎個体情報（平成24年4月1日現在乳用種（雌）年齢別飼養頭数）</t>
  </si>
  <si>
    <t>参考</t>
  </si>
  <si>
    <t>24～47ヶ月齢</t>
  </si>
  <si>
    <t>48ヶ月齢～</t>
  </si>
  <si>
    <t>2歳以上</t>
  </si>
  <si>
    <t>24ヶ月齢～</t>
  </si>
  <si>
    <t>2歳未満</t>
  </si>
  <si>
    <t>0～23ヶ月齢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</si>
</sst>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 vertical="center"/>
    </xf>
    <xf numFmtId="177" fontId="2" fillId="28" borderId="10" xfId="51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7" fontId="39" fillId="0" borderId="11" xfId="51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2" fillId="28" borderId="15" xfId="51" applyNumberFormat="1" applyFont="1" applyFill="1" applyBorder="1" applyAlignment="1">
      <alignment vertical="center"/>
    </xf>
    <xf numFmtId="38" fontId="2" fillId="0" borderId="17" xfId="51" applyFont="1" applyBorder="1" applyAlignment="1">
      <alignment vertical="center"/>
    </xf>
    <xf numFmtId="38" fontId="2" fillId="0" borderId="18" xfId="51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177" fontId="39" fillId="0" borderId="20" xfId="51" applyNumberFormat="1" applyFont="1" applyBorder="1" applyAlignment="1">
      <alignment vertical="center"/>
    </xf>
    <xf numFmtId="177" fontId="39" fillId="0" borderId="21" xfId="51" applyNumberFormat="1" applyFont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77" fontId="2" fillId="28" borderId="23" xfId="51" applyNumberFormat="1" applyFont="1" applyFill="1" applyBorder="1" applyAlignment="1">
      <alignment vertical="center"/>
    </xf>
    <xf numFmtId="177" fontId="39" fillId="0" borderId="25" xfId="51" applyNumberFormat="1" applyFont="1" applyBorder="1" applyAlignment="1">
      <alignment vertical="center"/>
    </xf>
    <xf numFmtId="177" fontId="39" fillId="0" borderId="26" xfId="51" applyNumberFormat="1" applyFont="1" applyBorder="1" applyAlignment="1">
      <alignment vertical="center"/>
    </xf>
    <xf numFmtId="177" fontId="2" fillId="0" borderId="17" xfId="51" applyNumberFormat="1" applyFont="1" applyBorder="1" applyAlignment="1">
      <alignment vertical="center"/>
    </xf>
    <xf numFmtId="177" fontId="39" fillId="0" borderId="18" xfId="51" applyNumberFormat="1" applyFont="1" applyBorder="1" applyAlignment="1">
      <alignment vertical="center"/>
    </xf>
    <xf numFmtId="177" fontId="39" fillId="0" borderId="19" xfId="51" applyNumberFormat="1" applyFont="1" applyBorder="1" applyAlignment="1">
      <alignment vertical="center"/>
    </xf>
    <xf numFmtId="38" fontId="2" fillId="0" borderId="26" xfId="51" applyFont="1" applyBorder="1" applyAlignment="1">
      <alignment vertical="center"/>
    </xf>
    <xf numFmtId="177" fontId="2" fillId="0" borderId="26" xfId="51" applyNumberFormat="1" applyFont="1" applyBorder="1" applyAlignment="1">
      <alignment vertical="center"/>
    </xf>
    <xf numFmtId="177" fontId="39" fillId="0" borderId="27" xfId="51" applyNumberFormat="1" applyFont="1" applyBorder="1" applyAlignment="1">
      <alignment vertical="center"/>
    </xf>
    <xf numFmtId="177" fontId="39" fillId="0" borderId="28" xfId="51" applyNumberFormat="1" applyFont="1" applyBorder="1" applyAlignment="1">
      <alignment vertical="center"/>
    </xf>
    <xf numFmtId="177" fontId="39" fillId="0" borderId="29" xfId="51" applyNumberFormat="1" applyFont="1" applyBorder="1" applyAlignment="1">
      <alignment vertical="center"/>
    </xf>
    <xf numFmtId="177" fontId="39" fillId="0" borderId="30" xfId="51" applyNumberFormat="1" applyFont="1" applyBorder="1" applyAlignment="1">
      <alignment vertical="center"/>
    </xf>
    <xf numFmtId="177" fontId="39" fillId="0" borderId="31" xfId="51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39" fillId="0" borderId="34" xfId="0" applyNumberFormat="1" applyFont="1" applyBorder="1" applyAlignment="1">
      <alignment vertical="center"/>
    </xf>
    <xf numFmtId="177" fontId="39" fillId="0" borderId="35" xfId="0" applyNumberFormat="1" applyFont="1" applyBorder="1" applyAlignment="1">
      <alignment vertical="center"/>
    </xf>
    <xf numFmtId="38" fontId="2" fillId="0" borderId="27" xfId="51" applyFont="1" applyBorder="1" applyAlignment="1">
      <alignment vertical="center"/>
    </xf>
    <xf numFmtId="177" fontId="2" fillId="28" borderId="14" xfId="51" applyNumberFormat="1" applyFont="1" applyFill="1" applyBorder="1" applyAlignment="1">
      <alignment vertical="center"/>
    </xf>
    <xf numFmtId="177" fontId="2" fillId="28" borderId="12" xfId="51" applyNumberFormat="1" applyFont="1" applyFill="1" applyBorder="1" applyAlignment="1">
      <alignment vertical="center"/>
    </xf>
    <xf numFmtId="177" fontId="2" fillId="28" borderId="22" xfId="51" applyNumberFormat="1" applyFont="1" applyFill="1" applyBorder="1" applyAlignment="1">
      <alignment vertical="center"/>
    </xf>
    <xf numFmtId="177" fontId="2" fillId="0" borderId="27" xfId="51" applyNumberFormat="1" applyFont="1" applyBorder="1" applyAlignment="1">
      <alignment vertical="center"/>
    </xf>
    <xf numFmtId="177" fontId="2" fillId="0" borderId="18" xfId="51" applyNumberFormat="1" applyFont="1" applyBorder="1" applyAlignment="1">
      <alignment vertical="center"/>
    </xf>
    <xf numFmtId="38" fontId="2" fillId="0" borderId="36" xfId="51" applyFont="1" applyBorder="1" applyAlignment="1">
      <alignment vertical="center"/>
    </xf>
    <xf numFmtId="38" fontId="39" fillId="0" borderId="36" xfId="51" applyFont="1" applyBorder="1" applyAlignment="1">
      <alignment vertical="center"/>
    </xf>
    <xf numFmtId="177" fontId="39" fillId="28" borderId="37" xfId="51" applyNumberFormat="1" applyFont="1" applyFill="1" applyBorder="1" applyAlignment="1">
      <alignment vertical="center"/>
    </xf>
    <xf numFmtId="177" fontId="39" fillId="28" borderId="38" xfId="51" applyNumberFormat="1" applyFont="1" applyFill="1" applyBorder="1" applyAlignment="1">
      <alignment vertical="center"/>
    </xf>
    <xf numFmtId="177" fontId="39" fillId="28" borderId="39" xfId="51" applyNumberFormat="1" applyFont="1" applyFill="1" applyBorder="1" applyAlignment="1">
      <alignment vertical="center"/>
    </xf>
    <xf numFmtId="38" fontId="39" fillId="0" borderId="31" xfId="51" applyFont="1" applyBorder="1" applyAlignment="1">
      <alignment horizontal="center" vertical="center"/>
    </xf>
    <xf numFmtId="177" fontId="2" fillId="0" borderId="37" xfId="51" applyNumberFormat="1" applyFont="1" applyBorder="1" applyAlignment="1">
      <alignment vertical="center"/>
    </xf>
    <xf numFmtId="177" fontId="2" fillId="0" borderId="38" xfId="51" applyNumberFormat="1" applyFont="1" applyBorder="1" applyAlignment="1">
      <alignment vertical="center"/>
    </xf>
    <xf numFmtId="177" fontId="2" fillId="0" borderId="39" xfId="51" applyNumberFormat="1" applyFont="1" applyBorder="1" applyAlignment="1">
      <alignment vertical="center"/>
    </xf>
    <xf numFmtId="177" fontId="2" fillId="0" borderId="36" xfId="51" applyNumberFormat="1" applyFont="1" applyBorder="1" applyAlignment="1">
      <alignment vertical="center"/>
    </xf>
    <xf numFmtId="38" fontId="39" fillId="0" borderId="40" xfId="51" applyFont="1" applyBorder="1" applyAlignment="1">
      <alignment vertical="center"/>
    </xf>
    <xf numFmtId="177" fontId="39" fillId="28" borderId="41" xfId="51" applyNumberFormat="1" applyFont="1" applyFill="1" applyBorder="1" applyAlignment="1">
      <alignment vertical="center"/>
    </xf>
    <xf numFmtId="177" fontId="39" fillId="28" borderId="42" xfId="51" applyNumberFormat="1" applyFont="1" applyFill="1" applyBorder="1" applyAlignment="1">
      <alignment vertical="center"/>
    </xf>
    <xf numFmtId="177" fontId="39" fillId="28" borderId="43" xfId="51" applyNumberFormat="1" applyFont="1" applyFill="1" applyBorder="1" applyAlignment="1">
      <alignment vertical="center"/>
    </xf>
    <xf numFmtId="177" fontId="39" fillId="0" borderId="40" xfId="51" applyNumberFormat="1" applyFont="1" applyBorder="1" applyAlignment="1">
      <alignment vertical="center"/>
    </xf>
    <xf numFmtId="38" fontId="39" fillId="0" borderId="44" xfId="51" applyFont="1" applyBorder="1" applyAlignment="1">
      <alignment horizontal="center" vertical="center"/>
    </xf>
    <xf numFmtId="177" fontId="39" fillId="0" borderId="45" xfId="51" applyNumberFormat="1" applyFont="1" applyBorder="1" applyAlignment="1">
      <alignment vertical="center"/>
    </xf>
    <xf numFmtId="177" fontId="39" fillId="0" borderId="46" xfId="51" applyNumberFormat="1" applyFont="1" applyBorder="1" applyAlignment="1">
      <alignment vertical="center"/>
    </xf>
    <xf numFmtId="177" fontId="39" fillId="0" borderId="47" xfId="51" applyNumberFormat="1" applyFont="1" applyBorder="1" applyAlignment="1">
      <alignment vertical="center"/>
    </xf>
    <xf numFmtId="177" fontId="39" fillId="0" borderId="44" xfId="51" applyNumberFormat="1" applyFont="1" applyBorder="1" applyAlignment="1">
      <alignment vertical="center"/>
    </xf>
    <xf numFmtId="177" fontId="39" fillId="0" borderId="48" xfId="0" applyNumberFormat="1" applyFont="1" applyBorder="1" applyAlignment="1">
      <alignment vertical="center"/>
    </xf>
    <xf numFmtId="177" fontId="39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39" fillId="0" borderId="52" xfId="0" applyNumberFormat="1" applyFont="1" applyBorder="1" applyAlignment="1">
      <alignment vertical="center"/>
    </xf>
    <xf numFmtId="177" fontId="39" fillId="0" borderId="53" xfId="0" applyNumberFormat="1" applyFont="1" applyBorder="1" applyAlignment="1">
      <alignment vertical="center"/>
    </xf>
    <xf numFmtId="38" fontId="2" fillId="0" borderId="54" xfId="51" applyFont="1" applyBorder="1" applyAlignment="1">
      <alignment vertical="center"/>
    </xf>
    <xf numFmtId="177" fontId="2" fillId="0" borderId="54" xfId="51" applyNumberFormat="1" applyFont="1" applyBorder="1" applyAlignment="1">
      <alignment vertical="center"/>
    </xf>
    <xf numFmtId="38" fontId="39" fillId="0" borderId="54" xfId="51" applyFont="1" applyBorder="1" applyAlignment="1">
      <alignment horizontal="center" vertical="center"/>
    </xf>
    <xf numFmtId="177" fontId="39" fillId="0" borderId="54" xfId="51" applyNumberFormat="1" applyFont="1" applyBorder="1" applyAlignment="1">
      <alignment vertical="center"/>
    </xf>
    <xf numFmtId="38" fontId="39" fillId="0" borderId="55" xfId="51" applyFont="1" applyBorder="1" applyAlignment="1">
      <alignment vertical="center"/>
    </xf>
    <xf numFmtId="177" fontId="39" fillId="0" borderId="55" xfId="51" applyNumberFormat="1" applyFont="1" applyBorder="1" applyAlignment="1">
      <alignment vertical="center"/>
    </xf>
    <xf numFmtId="177" fontId="2" fillId="0" borderId="13" xfId="51" applyNumberFormat="1" applyFont="1" applyFill="1" applyBorder="1" applyAlignment="1">
      <alignment vertical="center"/>
    </xf>
    <xf numFmtId="177" fontId="39" fillId="28" borderId="56" xfId="51" applyNumberFormat="1" applyFont="1" applyFill="1" applyBorder="1" applyAlignment="1">
      <alignment vertical="center"/>
    </xf>
    <xf numFmtId="177" fontId="39" fillId="0" borderId="46" xfId="51" applyNumberFormat="1" applyFont="1" applyFill="1" applyBorder="1" applyAlignment="1">
      <alignment vertical="center"/>
    </xf>
    <xf numFmtId="177" fontId="39" fillId="0" borderId="29" xfId="51" applyNumberFormat="1" applyFont="1" applyFill="1" applyBorder="1" applyAlignment="1">
      <alignment vertical="center"/>
    </xf>
    <xf numFmtId="177" fontId="39" fillId="0" borderId="21" xfId="51" applyNumberFormat="1" applyFont="1" applyFill="1" applyBorder="1" applyAlignment="1">
      <alignment vertical="center"/>
    </xf>
    <xf numFmtId="38" fontId="39" fillId="0" borderId="18" xfId="51" applyFont="1" applyBorder="1" applyAlignment="1">
      <alignment horizontal="center" vertical="center"/>
    </xf>
    <xf numFmtId="177" fontId="4" fillId="0" borderId="13" xfId="51" applyNumberFormat="1" applyFont="1" applyBorder="1" applyAlignment="1">
      <alignment vertical="center"/>
    </xf>
    <xf numFmtId="177" fontId="4" fillId="28" borderId="12" xfId="51" applyNumberFormat="1" applyFont="1" applyFill="1" applyBorder="1" applyAlignment="1">
      <alignment vertical="center"/>
    </xf>
    <xf numFmtId="177" fontId="4" fillId="28" borderId="10" xfId="51" applyNumberFormat="1" applyFont="1" applyFill="1" applyBorder="1" applyAlignment="1">
      <alignment vertical="center"/>
    </xf>
    <xf numFmtId="177" fontId="4" fillId="28" borderId="57" xfId="51" applyNumberFormat="1" applyFont="1" applyFill="1" applyBorder="1" applyAlignment="1">
      <alignment vertical="center"/>
    </xf>
    <xf numFmtId="177" fontId="4" fillId="28" borderId="50" xfId="51" applyNumberFormat="1" applyFont="1" applyFill="1" applyBorder="1" applyAlignment="1">
      <alignment vertical="center"/>
    </xf>
    <xf numFmtId="177" fontId="4" fillId="28" borderId="51" xfId="51" applyNumberFormat="1" applyFont="1" applyFill="1" applyBorder="1" applyAlignment="1">
      <alignment vertical="center"/>
    </xf>
    <xf numFmtId="177" fontId="4" fillId="28" borderId="32" xfId="51" applyNumberFormat="1" applyFont="1" applyFill="1" applyBorder="1" applyAlignment="1">
      <alignment vertical="center"/>
    </xf>
    <xf numFmtId="177" fontId="4" fillId="28" borderId="33" xfId="51" applyNumberFormat="1" applyFont="1" applyFill="1" applyBorder="1" applyAlignment="1">
      <alignment vertical="center"/>
    </xf>
    <xf numFmtId="177" fontId="4" fillId="28" borderId="58" xfId="51" applyNumberFormat="1" applyFont="1" applyFill="1" applyBorder="1" applyAlignment="1">
      <alignment vertical="center"/>
    </xf>
    <xf numFmtId="177" fontId="4" fillId="28" borderId="11" xfId="51" applyNumberFormat="1" applyFont="1" applyFill="1" applyBorder="1" applyAlignment="1">
      <alignment vertical="center"/>
    </xf>
    <xf numFmtId="177" fontId="4" fillId="28" borderId="59" xfId="51" applyNumberFormat="1" applyFont="1" applyFill="1" applyBorder="1" applyAlignment="1">
      <alignment vertical="center"/>
    </xf>
    <xf numFmtId="177" fontId="39" fillId="0" borderId="13" xfId="51" applyNumberFormat="1" applyFont="1" applyBorder="1" applyAlignment="1">
      <alignment vertic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38" fontId="39" fillId="0" borderId="54" xfId="51" applyFont="1" applyBorder="1" applyAlignment="1">
      <alignment vertical="center"/>
    </xf>
    <xf numFmtId="177" fontId="39" fillId="0" borderId="36" xfId="51" applyNumberFormat="1" applyFont="1" applyBorder="1" applyAlignment="1">
      <alignment vertical="center"/>
    </xf>
    <xf numFmtId="177" fontId="4" fillId="0" borderId="60" xfId="51" applyNumberFormat="1" applyFont="1" applyBorder="1" applyAlignment="1">
      <alignment vertical="center"/>
    </xf>
    <xf numFmtId="177" fontId="39" fillId="0" borderId="49" xfId="51" applyNumberFormat="1" applyFont="1" applyBorder="1" applyAlignment="1">
      <alignment vertical="center"/>
    </xf>
    <xf numFmtId="177" fontId="39" fillId="28" borderId="61" xfId="51" applyNumberFormat="1" applyFont="1" applyFill="1" applyBorder="1" applyAlignment="1">
      <alignment vertical="center"/>
    </xf>
    <xf numFmtId="38" fontId="39" fillId="0" borderId="46" xfId="52" applyFont="1" applyBorder="1" applyAlignment="1">
      <alignment vertical="center"/>
    </xf>
    <xf numFmtId="38" fontId="4" fillId="0" borderId="13" xfId="52" applyFont="1" applyBorder="1" applyAlignment="1">
      <alignment vertical="center"/>
    </xf>
    <xf numFmtId="38" fontId="39" fillId="0" borderId="29" xfId="52" applyFont="1" applyBorder="1" applyAlignment="1">
      <alignment vertical="center"/>
    </xf>
    <xf numFmtId="38" fontId="39" fillId="0" borderId="21" xfId="51" applyFont="1" applyFill="1" applyBorder="1" applyAlignment="1">
      <alignment horizontal="right" vertical="center"/>
    </xf>
    <xf numFmtId="38" fontId="39" fillId="0" borderId="21" xfId="51" applyFont="1" applyBorder="1" applyAlignment="1">
      <alignment horizontal="right" vertical="center"/>
    </xf>
    <xf numFmtId="38" fontId="39" fillId="28" borderId="56" xfId="52" applyFont="1" applyFill="1" applyBorder="1" applyAlignment="1">
      <alignment vertical="center"/>
    </xf>
    <xf numFmtId="38" fontId="4" fillId="28" borderId="12" xfId="52" applyFont="1" applyFill="1" applyBorder="1" applyAlignment="1">
      <alignment vertical="center"/>
    </xf>
    <xf numFmtId="38" fontId="4" fillId="28" borderId="10" xfId="52" applyFont="1" applyFill="1" applyBorder="1" applyAlignment="1">
      <alignment vertical="center"/>
    </xf>
    <xf numFmtId="38" fontId="2" fillId="28" borderId="12" xfId="52" applyFont="1" applyFill="1" applyBorder="1" applyAlignment="1">
      <alignment vertical="center"/>
    </xf>
    <xf numFmtId="38" fontId="2" fillId="28" borderId="10" xfId="52" applyFont="1" applyFill="1" applyBorder="1" applyAlignment="1">
      <alignment vertical="center"/>
    </xf>
    <xf numFmtId="38" fontId="2" fillId="28" borderId="10" xfId="51" applyFont="1" applyFill="1" applyBorder="1" applyAlignment="1">
      <alignment horizontal="right" vertical="center"/>
    </xf>
    <xf numFmtId="38" fontId="39" fillId="0" borderId="21" xfId="52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39" fillId="0" borderId="46" xfId="48" applyFont="1" applyBorder="1" applyAlignment="1">
      <alignment vertical="center"/>
    </xf>
    <xf numFmtId="38" fontId="39" fillId="28" borderId="56" xfId="48" applyFont="1" applyFill="1" applyBorder="1" applyAlignment="1">
      <alignment vertical="center"/>
    </xf>
    <xf numFmtId="38" fontId="4" fillId="28" borderId="12" xfId="48" applyFont="1" applyFill="1" applyBorder="1" applyAlignment="1">
      <alignment vertical="center"/>
    </xf>
    <xf numFmtId="38" fontId="4" fillId="28" borderId="10" xfId="48" applyFont="1" applyFill="1" applyBorder="1" applyAlignment="1">
      <alignment vertical="center"/>
    </xf>
    <xf numFmtId="38" fontId="39" fillId="0" borderId="29" xfId="48" applyFont="1" applyBorder="1" applyAlignment="1">
      <alignment vertical="center"/>
    </xf>
    <xf numFmtId="38" fontId="39" fillId="0" borderId="21" xfId="48" applyFont="1" applyBorder="1" applyAlignment="1">
      <alignment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177" fontId="39" fillId="0" borderId="62" xfId="0" applyNumberFormat="1" applyFont="1" applyBorder="1" applyAlignment="1">
      <alignment vertical="center"/>
    </xf>
    <xf numFmtId="177" fontId="39" fillId="0" borderId="47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39" fillId="0" borderId="30" xfId="0" applyNumberFormat="1" applyFont="1" applyBorder="1" applyAlignment="1">
      <alignment vertical="center"/>
    </xf>
    <xf numFmtId="177" fontId="39" fillId="0" borderId="25" xfId="0" applyNumberFormat="1" applyFont="1" applyBorder="1" applyAlignment="1">
      <alignment vertical="center"/>
    </xf>
    <xf numFmtId="0" fontId="2" fillId="33" borderId="51" xfId="0" applyFont="1" applyFill="1" applyBorder="1" applyAlignment="1">
      <alignment horizontal="center" vertical="center"/>
    </xf>
    <xf numFmtId="177" fontId="39" fillId="0" borderId="61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60" xfId="0" applyNumberFormat="1" applyFont="1" applyBorder="1" applyAlignment="1">
      <alignment vertical="center"/>
    </xf>
    <xf numFmtId="177" fontId="39" fillId="0" borderId="43" xfId="0" applyNumberFormat="1" applyFont="1" applyBorder="1" applyAlignment="1">
      <alignment vertical="center"/>
    </xf>
    <xf numFmtId="177" fontId="39" fillId="0" borderId="63" xfId="0" applyNumberFormat="1" applyFont="1" applyBorder="1" applyAlignment="1">
      <alignment vertical="center"/>
    </xf>
    <xf numFmtId="177" fontId="39" fillId="0" borderId="64" xfId="0" applyNumberFormat="1" applyFont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177" fontId="39" fillId="0" borderId="41" xfId="0" applyNumberFormat="1" applyFont="1" applyBorder="1" applyAlignment="1">
      <alignment vertical="center"/>
    </xf>
    <xf numFmtId="177" fontId="39" fillId="0" borderId="4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39" fillId="0" borderId="28" xfId="0" applyNumberFormat="1" applyFont="1" applyBorder="1" applyAlignment="1">
      <alignment vertical="center"/>
    </xf>
    <xf numFmtId="177" fontId="39" fillId="0" borderId="20" xfId="0" applyNumberFormat="1" applyFont="1" applyBorder="1" applyAlignment="1">
      <alignment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="75" zoomScaleNormal="75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" sqref="E2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103" t="s">
        <v>128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4" t="s">
        <v>0</v>
      </c>
    </row>
    <row r="4" spans="1:15" ht="13.5" customHeight="1" thickBot="1">
      <c r="A4" s="156" t="s">
        <v>75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56" t="s">
        <v>1</v>
      </c>
      <c r="N4" s="9"/>
      <c r="O4" s="2" t="s">
        <v>129</v>
      </c>
    </row>
    <row r="5" spans="1:18" ht="12">
      <c r="A5" s="157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57"/>
      <c r="N5" s="9"/>
      <c r="O5" s="131" t="s">
        <v>134</v>
      </c>
      <c r="P5" s="18" t="s">
        <v>24</v>
      </c>
      <c r="Q5" s="27" t="s">
        <v>25</v>
      </c>
      <c r="R5" s="141" t="s">
        <v>132</v>
      </c>
    </row>
    <row r="6" spans="1:18" ht="12.75" thickBot="1">
      <c r="A6" s="158"/>
      <c r="B6" s="17" t="s">
        <v>13</v>
      </c>
      <c r="C6" s="17" t="s">
        <v>14</v>
      </c>
      <c r="D6" s="17" t="s">
        <v>15</v>
      </c>
      <c r="E6" s="17" t="s">
        <v>16</v>
      </c>
      <c r="F6" s="17" t="s">
        <v>17</v>
      </c>
      <c r="G6" s="17" t="s">
        <v>18</v>
      </c>
      <c r="H6" s="17" t="s">
        <v>19</v>
      </c>
      <c r="I6" s="17" t="s">
        <v>20</v>
      </c>
      <c r="J6" s="17" t="s">
        <v>21</v>
      </c>
      <c r="K6" s="17" t="s">
        <v>22</v>
      </c>
      <c r="L6" s="17" t="s">
        <v>23</v>
      </c>
      <c r="M6" s="158"/>
      <c r="N6" s="9"/>
      <c r="O6" s="133" t="s">
        <v>135</v>
      </c>
      <c r="P6" s="148" t="s">
        <v>130</v>
      </c>
      <c r="Q6" s="132" t="s">
        <v>131</v>
      </c>
      <c r="R6" s="134" t="s">
        <v>133</v>
      </c>
    </row>
    <row r="7" spans="1:18" ht="12.75" thickBot="1">
      <c r="A7" s="83" t="s">
        <v>26</v>
      </c>
      <c r="B7" s="126">
        <v>160713</v>
      </c>
      <c r="C7" s="126">
        <v>163908</v>
      </c>
      <c r="D7" s="126">
        <v>126825</v>
      </c>
      <c r="E7" s="126">
        <v>107108</v>
      </c>
      <c r="F7" s="126">
        <v>84925</v>
      </c>
      <c r="G7" s="126">
        <v>66318</v>
      </c>
      <c r="H7" s="126">
        <v>49488</v>
      </c>
      <c r="I7" s="126">
        <v>31379</v>
      </c>
      <c r="J7" s="126">
        <v>20476</v>
      </c>
      <c r="K7" s="126">
        <v>12487</v>
      </c>
      <c r="L7" s="126">
        <v>13214</v>
      </c>
      <c r="M7" s="84">
        <f>SUM(B7:L7)</f>
        <v>836841</v>
      </c>
      <c r="N7" s="9"/>
      <c r="O7" s="73">
        <f>SUM(B7:C7)</f>
        <v>324621</v>
      </c>
      <c r="P7" s="149">
        <f>SUM(D7:E7)</f>
        <v>233933</v>
      </c>
      <c r="Q7" s="135">
        <f>SUM(F7:L7)</f>
        <v>278287</v>
      </c>
      <c r="R7" s="142">
        <f>SUM(P7:Q7)</f>
        <v>512220</v>
      </c>
    </row>
    <row r="8" spans="1:18" ht="13.5" thickBot="1" thickTop="1">
      <c r="A8" s="68" t="s">
        <v>115</v>
      </c>
      <c r="B8" s="125">
        <f>SUM(B64,-B7)</f>
        <v>77214</v>
      </c>
      <c r="C8" s="125">
        <f aca="true" t="shared" si="0" ref="C8:L8">SUM(C64,-C7)</f>
        <v>84647</v>
      </c>
      <c r="D8" s="125">
        <f t="shared" si="0"/>
        <v>113788</v>
      </c>
      <c r="E8" s="125">
        <f t="shared" si="0"/>
        <v>100331</v>
      </c>
      <c r="F8" s="125">
        <f t="shared" si="0"/>
        <v>77628</v>
      </c>
      <c r="G8" s="125">
        <f t="shared" si="0"/>
        <v>62872</v>
      </c>
      <c r="H8" s="125">
        <f t="shared" si="0"/>
        <v>46900</v>
      </c>
      <c r="I8" s="125">
        <f t="shared" si="0"/>
        <v>30594</v>
      </c>
      <c r="J8" s="125">
        <f t="shared" si="0"/>
        <v>20289</v>
      </c>
      <c r="K8" s="125">
        <f t="shared" si="0"/>
        <v>12476</v>
      </c>
      <c r="L8" s="125">
        <f t="shared" si="0"/>
        <v>12629</v>
      </c>
      <c r="M8" s="72">
        <f>SUM(M64,-M7)</f>
        <v>639368</v>
      </c>
      <c r="N8" s="9"/>
      <c r="O8" s="73">
        <f aca="true" t="shared" si="1" ref="O8:O63">SUM(B8:C8)</f>
        <v>161861</v>
      </c>
      <c r="P8" s="150">
        <f>SUM(D8:E8)</f>
        <v>214119</v>
      </c>
      <c r="Q8" s="136">
        <f>SUM(F8:L8)</f>
        <v>263388</v>
      </c>
      <c r="R8" s="74">
        <f aca="true" t="shared" si="2" ref="R8:R64">SUM(P8:Q8)</f>
        <v>477507</v>
      </c>
    </row>
    <row r="9" spans="1:18" ht="13.5" thickBot="1" thickTop="1">
      <c r="A9" s="79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80"/>
      <c r="N9" s="9"/>
      <c r="O9" s="147"/>
      <c r="P9" s="151"/>
      <c r="Q9" s="143"/>
      <c r="R9" s="144"/>
    </row>
    <row r="10" spans="1:18" ht="12">
      <c r="A10" s="47" t="s">
        <v>27</v>
      </c>
      <c r="B10" s="127">
        <v>1966</v>
      </c>
      <c r="C10" s="127">
        <v>2258</v>
      </c>
      <c r="D10" s="127">
        <v>2460</v>
      </c>
      <c r="E10" s="127">
        <v>2150</v>
      </c>
      <c r="F10" s="127">
        <v>1695</v>
      </c>
      <c r="G10" s="127">
        <v>1258</v>
      </c>
      <c r="H10" s="127">
        <v>824</v>
      </c>
      <c r="I10" s="127">
        <v>492</v>
      </c>
      <c r="J10" s="127">
        <v>291</v>
      </c>
      <c r="K10" s="127">
        <v>203</v>
      </c>
      <c r="L10" s="127">
        <v>180</v>
      </c>
      <c r="M10" s="51">
        <f aca="true" t="shared" si="3" ref="M10:M15">SUM(B10:L10)</f>
        <v>13777</v>
      </c>
      <c r="N10" s="9"/>
      <c r="O10" s="75">
        <f t="shared" si="1"/>
        <v>4224</v>
      </c>
      <c r="P10" s="152">
        <f aca="true" t="shared" si="4" ref="P10:P64">SUM(D10:E10)</f>
        <v>4610</v>
      </c>
      <c r="Q10" s="137">
        <f aca="true" t="shared" si="5" ref="Q10:Q64">SUM(F10:L10)</f>
        <v>4943</v>
      </c>
      <c r="R10" s="76">
        <f t="shared" si="2"/>
        <v>9553</v>
      </c>
    </row>
    <row r="11" spans="1:18" ht="12">
      <c r="A11" s="22" t="s">
        <v>28</v>
      </c>
      <c r="B11" s="128">
        <v>7342</v>
      </c>
      <c r="C11" s="128">
        <v>8568</v>
      </c>
      <c r="D11" s="128">
        <v>7972</v>
      </c>
      <c r="E11" s="128">
        <v>6570</v>
      </c>
      <c r="F11" s="128">
        <v>5055</v>
      </c>
      <c r="G11" s="128">
        <v>4071</v>
      </c>
      <c r="H11" s="128">
        <v>2866</v>
      </c>
      <c r="I11" s="128">
        <v>1905</v>
      </c>
      <c r="J11" s="128">
        <v>1245</v>
      </c>
      <c r="K11" s="128">
        <v>809</v>
      </c>
      <c r="L11" s="128">
        <v>722</v>
      </c>
      <c r="M11" s="33">
        <f t="shared" si="3"/>
        <v>47125</v>
      </c>
      <c r="N11" s="9"/>
      <c r="O11" s="43">
        <f t="shared" si="1"/>
        <v>15910</v>
      </c>
      <c r="P11" s="153">
        <f>SUM(D11:E11)</f>
        <v>14542</v>
      </c>
      <c r="Q11" s="138">
        <f t="shared" si="5"/>
        <v>16673</v>
      </c>
      <c r="R11" s="44">
        <f t="shared" si="2"/>
        <v>31215</v>
      </c>
    </row>
    <row r="12" spans="1:18" ht="12">
      <c r="A12" s="22" t="s">
        <v>29</v>
      </c>
      <c r="B12" s="128">
        <v>2883</v>
      </c>
      <c r="C12" s="128">
        <v>3105</v>
      </c>
      <c r="D12" s="128">
        <v>4088</v>
      </c>
      <c r="E12" s="128">
        <v>3540</v>
      </c>
      <c r="F12" s="128">
        <v>2685</v>
      </c>
      <c r="G12" s="128">
        <v>2351</v>
      </c>
      <c r="H12" s="128">
        <v>1923</v>
      </c>
      <c r="I12" s="128">
        <v>1153</v>
      </c>
      <c r="J12" s="128">
        <v>864</v>
      </c>
      <c r="K12" s="128">
        <v>579</v>
      </c>
      <c r="L12" s="128">
        <v>603</v>
      </c>
      <c r="M12" s="33">
        <f t="shared" si="3"/>
        <v>23774</v>
      </c>
      <c r="N12" s="9"/>
      <c r="O12" s="43">
        <f t="shared" si="1"/>
        <v>5988</v>
      </c>
      <c r="P12" s="153">
        <f t="shared" si="4"/>
        <v>7628</v>
      </c>
      <c r="Q12" s="138">
        <f t="shared" si="5"/>
        <v>10158</v>
      </c>
      <c r="R12" s="44">
        <f t="shared" si="2"/>
        <v>17786</v>
      </c>
    </row>
    <row r="13" spans="1:18" ht="12">
      <c r="A13" s="22" t="s">
        <v>30</v>
      </c>
      <c r="B13" s="128">
        <v>712</v>
      </c>
      <c r="C13" s="128">
        <v>742</v>
      </c>
      <c r="D13" s="128">
        <v>1229</v>
      </c>
      <c r="E13" s="128">
        <v>960</v>
      </c>
      <c r="F13" s="128">
        <v>627</v>
      </c>
      <c r="G13" s="128">
        <v>560</v>
      </c>
      <c r="H13" s="128">
        <v>457</v>
      </c>
      <c r="I13" s="128">
        <v>284</v>
      </c>
      <c r="J13" s="128">
        <v>210</v>
      </c>
      <c r="K13" s="128">
        <v>131</v>
      </c>
      <c r="L13" s="128">
        <v>125</v>
      </c>
      <c r="M13" s="33">
        <f t="shared" si="3"/>
        <v>6037</v>
      </c>
      <c r="N13" s="9"/>
      <c r="O13" s="43">
        <f t="shared" si="1"/>
        <v>1454</v>
      </c>
      <c r="P13" s="153">
        <f t="shared" si="4"/>
        <v>2189</v>
      </c>
      <c r="Q13" s="138">
        <f t="shared" si="5"/>
        <v>2394</v>
      </c>
      <c r="R13" s="44">
        <f t="shared" si="2"/>
        <v>4583</v>
      </c>
    </row>
    <row r="14" spans="1:18" ht="12">
      <c r="A14" s="22" t="s">
        <v>31</v>
      </c>
      <c r="B14" s="128">
        <v>1161</v>
      </c>
      <c r="C14" s="128">
        <v>1348</v>
      </c>
      <c r="D14" s="128">
        <v>2375</v>
      </c>
      <c r="E14" s="128">
        <v>2129</v>
      </c>
      <c r="F14" s="128">
        <v>1579</v>
      </c>
      <c r="G14" s="128">
        <v>1354</v>
      </c>
      <c r="H14" s="128">
        <v>1117</v>
      </c>
      <c r="I14" s="128">
        <v>839</v>
      </c>
      <c r="J14" s="128">
        <v>545</v>
      </c>
      <c r="K14" s="128">
        <v>393</v>
      </c>
      <c r="L14" s="128">
        <v>380</v>
      </c>
      <c r="M14" s="33">
        <f t="shared" si="3"/>
        <v>13220</v>
      </c>
      <c r="N14" s="9"/>
      <c r="O14" s="43">
        <f t="shared" si="1"/>
        <v>2509</v>
      </c>
      <c r="P14" s="153">
        <f t="shared" si="4"/>
        <v>4504</v>
      </c>
      <c r="Q14" s="138">
        <f t="shared" si="5"/>
        <v>6207</v>
      </c>
      <c r="R14" s="44">
        <f t="shared" si="2"/>
        <v>10711</v>
      </c>
    </row>
    <row r="15" spans="1:18" ht="12">
      <c r="A15" s="22" t="s">
        <v>32</v>
      </c>
      <c r="B15" s="128">
        <v>1535</v>
      </c>
      <c r="C15" s="128">
        <v>2002</v>
      </c>
      <c r="D15" s="128">
        <v>2517</v>
      </c>
      <c r="E15" s="128">
        <v>2153</v>
      </c>
      <c r="F15" s="128">
        <v>1857</v>
      </c>
      <c r="G15" s="128">
        <v>1711</v>
      </c>
      <c r="H15" s="128">
        <v>1337</v>
      </c>
      <c r="I15" s="128">
        <v>901</v>
      </c>
      <c r="J15" s="128">
        <v>692</v>
      </c>
      <c r="K15" s="128">
        <v>459</v>
      </c>
      <c r="L15" s="128">
        <v>442</v>
      </c>
      <c r="M15" s="33">
        <f t="shared" si="3"/>
        <v>15606</v>
      </c>
      <c r="N15" s="9"/>
      <c r="O15" s="43">
        <f t="shared" si="1"/>
        <v>3537</v>
      </c>
      <c r="P15" s="153">
        <f t="shared" si="4"/>
        <v>4670</v>
      </c>
      <c r="Q15" s="138">
        <f t="shared" si="5"/>
        <v>7399</v>
      </c>
      <c r="R15" s="44">
        <f t="shared" si="2"/>
        <v>12069</v>
      </c>
    </row>
    <row r="16" spans="1:18" ht="12.75" thickBot="1">
      <c r="A16" s="58" t="s">
        <v>107</v>
      </c>
      <c r="B16" s="129">
        <f>SUM(B10:B15)</f>
        <v>15599</v>
      </c>
      <c r="C16" s="129">
        <f aca="true" t="shared" si="6" ref="C16:M16">SUM(C10:C15)</f>
        <v>18023</v>
      </c>
      <c r="D16" s="129">
        <f t="shared" si="6"/>
        <v>20641</v>
      </c>
      <c r="E16" s="129">
        <f t="shared" si="6"/>
        <v>17502</v>
      </c>
      <c r="F16" s="129">
        <f t="shared" si="6"/>
        <v>13498</v>
      </c>
      <c r="G16" s="129">
        <f t="shared" si="6"/>
        <v>11305</v>
      </c>
      <c r="H16" s="129">
        <f t="shared" si="6"/>
        <v>8524</v>
      </c>
      <c r="I16" s="129">
        <f t="shared" si="6"/>
        <v>5574</v>
      </c>
      <c r="J16" s="129">
        <f t="shared" si="6"/>
        <v>3847</v>
      </c>
      <c r="K16" s="129">
        <f t="shared" si="6"/>
        <v>2574</v>
      </c>
      <c r="L16" s="129">
        <f t="shared" si="6"/>
        <v>2452</v>
      </c>
      <c r="M16" s="42">
        <f t="shared" si="6"/>
        <v>119539</v>
      </c>
      <c r="N16" s="9"/>
      <c r="O16" s="77">
        <f t="shared" si="1"/>
        <v>33622</v>
      </c>
      <c r="P16" s="154">
        <f t="shared" si="4"/>
        <v>38143</v>
      </c>
      <c r="Q16" s="139">
        <f t="shared" si="5"/>
        <v>47774</v>
      </c>
      <c r="R16" s="78">
        <f t="shared" si="2"/>
        <v>85917</v>
      </c>
    </row>
    <row r="17" spans="1:18" ht="12">
      <c r="A17" s="47" t="s">
        <v>33</v>
      </c>
      <c r="B17" s="127">
        <v>3197</v>
      </c>
      <c r="C17" s="127">
        <v>3225</v>
      </c>
      <c r="D17" s="127">
        <v>5324</v>
      </c>
      <c r="E17" s="127">
        <v>4982</v>
      </c>
      <c r="F17" s="127">
        <v>3651</v>
      </c>
      <c r="G17" s="127">
        <v>2984</v>
      </c>
      <c r="H17" s="127">
        <v>2122</v>
      </c>
      <c r="I17" s="127">
        <v>1469</v>
      </c>
      <c r="J17" s="127">
        <v>928</v>
      </c>
      <c r="K17" s="127">
        <v>522</v>
      </c>
      <c r="L17" s="127">
        <v>629</v>
      </c>
      <c r="M17" s="51">
        <f>SUM(B17:L17)</f>
        <v>29033</v>
      </c>
      <c r="N17" s="9"/>
      <c r="O17" s="75">
        <f t="shared" si="1"/>
        <v>6422</v>
      </c>
      <c r="P17" s="152">
        <f t="shared" si="4"/>
        <v>10306</v>
      </c>
      <c r="Q17" s="137">
        <f t="shared" si="5"/>
        <v>12305</v>
      </c>
      <c r="R17" s="76">
        <f t="shared" si="2"/>
        <v>22611</v>
      </c>
    </row>
    <row r="18" spans="1:18" ht="12">
      <c r="A18" s="22" t="s">
        <v>34</v>
      </c>
      <c r="B18" s="128">
        <v>6047</v>
      </c>
      <c r="C18" s="128">
        <v>6721</v>
      </c>
      <c r="D18" s="128">
        <v>9809</v>
      </c>
      <c r="E18" s="128">
        <v>9332</v>
      </c>
      <c r="F18" s="128">
        <v>6649</v>
      </c>
      <c r="G18" s="128">
        <v>5451</v>
      </c>
      <c r="H18" s="128">
        <v>4038</v>
      </c>
      <c r="I18" s="128">
        <v>2516</v>
      </c>
      <c r="J18" s="128">
        <v>1769</v>
      </c>
      <c r="K18" s="128">
        <v>1033</v>
      </c>
      <c r="L18" s="128">
        <v>1248</v>
      </c>
      <c r="M18" s="33">
        <f aca="true" t="shared" si="7" ref="M18:M25">SUM(B18:L18)</f>
        <v>54613</v>
      </c>
      <c r="N18" s="9"/>
      <c r="O18" s="43">
        <f t="shared" si="1"/>
        <v>12768</v>
      </c>
      <c r="P18" s="153">
        <f t="shared" si="4"/>
        <v>19141</v>
      </c>
      <c r="Q18" s="138">
        <f t="shared" si="5"/>
        <v>22704</v>
      </c>
      <c r="R18" s="44">
        <f t="shared" si="2"/>
        <v>41845</v>
      </c>
    </row>
    <row r="19" spans="1:18" ht="12">
      <c r="A19" s="22" t="s">
        <v>35</v>
      </c>
      <c r="B19" s="128">
        <v>5238</v>
      </c>
      <c r="C19" s="128">
        <v>5180</v>
      </c>
      <c r="D19" s="128">
        <v>6932</v>
      </c>
      <c r="E19" s="128">
        <v>5893</v>
      </c>
      <c r="F19" s="128">
        <v>5027</v>
      </c>
      <c r="G19" s="128">
        <v>3846</v>
      </c>
      <c r="H19" s="128">
        <v>2832</v>
      </c>
      <c r="I19" s="128">
        <v>1834</v>
      </c>
      <c r="J19" s="128">
        <v>1124</v>
      </c>
      <c r="K19" s="128">
        <v>665</v>
      </c>
      <c r="L19" s="128">
        <v>651</v>
      </c>
      <c r="M19" s="33">
        <f t="shared" si="7"/>
        <v>39222</v>
      </c>
      <c r="N19" s="9"/>
      <c r="O19" s="43">
        <f t="shared" si="1"/>
        <v>10418</v>
      </c>
      <c r="P19" s="153">
        <f t="shared" si="4"/>
        <v>12825</v>
      </c>
      <c r="Q19" s="138">
        <f t="shared" si="5"/>
        <v>15979</v>
      </c>
      <c r="R19" s="44">
        <f t="shared" si="2"/>
        <v>28804</v>
      </c>
    </row>
    <row r="20" spans="1:18" ht="12">
      <c r="A20" s="22" t="s">
        <v>36</v>
      </c>
      <c r="B20" s="128">
        <v>1290</v>
      </c>
      <c r="C20" s="128">
        <v>1621</v>
      </c>
      <c r="D20" s="128">
        <v>1975</v>
      </c>
      <c r="E20" s="128">
        <v>1946</v>
      </c>
      <c r="F20" s="128">
        <v>1542</v>
      </c>
      <c r="G20" s="128">
        <v>1263</v>
      </c>
      <c r="H20" s="128">
        <v>915</v>
      </c>
      <c r="I20" s="128">
        <v>635</v>
      </c>
      <c r="J20" s="128">
        <v>368</v>
      </c>
      <c r="K20" s="128">
        <v>314</v>
      </c>
      <c r="L20" s="128">
        <v>303</v>
      </c>
      <c r="M20" s="33">
        <f t="shared" si="7"/>
        <v>12172</v>
      </c>
      <c r="N20" s="9"/>
      <c r="O20" s="43">
        <f t="shared" si="1"/>
        <v>2911</v>
      </c>
      <c r="P20" s="153">
        <f t="shared" si="4"/>
        <v>3921</v>
      </c>
      <c r="Q20" s="138">
        <f t="shared" si="5"/>
        <v>5340</v>
      </c>
      <c r="R20" s="44">
        <f t="shared" si="2"/>
        <v>9261</v>
      </c>
    </row>
    <row r="21" spans="1:18" ht="12">
      <c r="A21" s="22" t="s">
        <v>37</v>
      </c>
      <c r="B21" s="128">
        <v>4356</v>
      </c>
      <c r="C21" s="128">
        <v>4660</v>
      </c>
      <c r="D21" s="128">
        <v>6883</v>
      </c>
      <c r="E21" s="128">
        <v>6171</v>
      </c>
      <c r="F21" s="128">
        <v>4973</v>
      </c>
      <c r="G21" s="128">
        <v>3839</v>
      </c>
      <c r="H21" s="128">
        <v>2684</v>
      </c>
      <c r="I21" s="128">
        <v>1829</v>
      </c>
      <c r="J21" s="128">
        <v>1162</v>
      </c>
      <c r="K21" s="128">
        <v>690</v>
      </c>
      <c r="L21" s="128">
        <v>732</v>
      </c>
      <c r="M21" s="33">
        <f t="shared" si="7"/>
        <v>37979</v>
      </c>
      <c r="N21" s="9"/>
      <c r="O21" s="43">
        <f t="shared" si="1"/>
        <v>9016</v>
      </c>
      <c r="P21" s="153">
        <f t="shared" si="4"/>
        <v>13054</v>
      </c>
      <c r="Q21" s="138">
        <f t="shared" si="5"/>
        <v>15909</v>
      </c>
      <c r="R21" s="44">
        <f t="shared" si="2"/>
        <v>28963</v>
      </c>
    </row>
    <row r="22" spans="1:18" ht="12">
      <c r="A22" s="22" t="s">
        <v>38</v>
      </c>
      <c r="B22" s="128">
        <v>249</v>
      </c>
      <c r="C22" s="128">
        <v>168</v>
      </c>
      <c r="D22" s="128">
        <v>315</v>
      </c>
      <c r="E22" s="128">
        <v>283</v>
      </c>
      <c r="F22" s="128">
        <v>218</v>
      </c>
      <c r="G22" s="128">
        <v>193</v>
      </c>
      <c r="H22" s="128">
        <v>145</v>
      </c>
      <c r="I22" s="128">
        <v>134</v>
      </c>
      <c r="J22" s="128">
        <v>54</v>
      </c>
      <c r="K22" s="128">
        <v>25</v>
      </c>
      <c r="L22" s="128">
        <v>34</v>
      </c>
      <c r="M22" s="33">
        <f t="shared" si="7"/>
        <v>1818</v>
      </c>
      <c r="N22" s="9"/>
      <c r="O22" s="43">
        <f t="shared" si="1"/>
        <v>417</v>
      </c>
      <c r="P22" s="153">
        <f t="shared" si="4"/>
        <v>598</v>
      </c>
      <c r="Q22" s="138">
        <f t="shared" si="5"/>
        <v>803</v>
      </c>
      <c r="R22" s="44">
        <f t="shared" si="2"/>
        <v>1401</v>
      </c>
    </row>
    <row r="23" spans="1:18" ht="12">
      <c r="A23" s="22" t="s">
        <v>39</v>
      </c>
      <c r="B23" s="128">
        <v>860</v>
      </c>
      <c r="C23" s="128">
        <v>851</v>
      </c>
      <c r="D23" s="128">
        <v>1349</v>
      </c>
      <c r="E23" s="128">
        <v>1337</v>
      </c>
      <c r="F23" s="128">
        <v>1211</v>
      </c>
      <c r="G23" s="128">
        <v>958</v>
      </c>
      <c r="H23" s="128">
        <v>697</v>
      </c>
      <c r="I23" s="128">
        <v>512</v>
      </c>
      <c r="J23" s="128">
        <v>346</v>
      </c>
      <c r="K23" s="128">
        <v>201</v>
      </c>
      <c r="L23" s="128">
        <v>202</v>
      </c>
      <c r="M23" s="33">
        <f t="shared" si="7"/>
        <v>8524</v>
      </c>
      <c r="N23" s="9"/>
      <c r="O23" s="43">
        <f t="shared" si="1"/>
        <v>1711</v>
      </c>
      <c r="P23" s="153">
        <f t="shared" si="4"/>
        <v>2686</v>
      </c>
      <c r="Q23" s="138">
        <f t="shared" si="5"/>
        <v>4127</v>
      </c>
      <c r="R23" s="44">
        <f t="shared" si="2"/>
        <v>6813</v>
      </c>
    </row>
    <row r="24" spans="1:18" ht="12">
      <c r="A24" s="22" t="s">
        <v>40</v>
      </c>
      <c r="B24" s="128">
        <v>508</v>
      </c>
      <c r="C24" s="128">
        <v>521</v>
      </c>
      <c r="D24" s="128">
        <v>627</v>
      </c>
      <c r="E24" s="128">
        <v>542</v>
      </c>
      <c r="F24" s="128">
        <v>475</v>
      </c>
      <c r="G24" s="128">
        <v>437</v>
      </c>
      <c r="H24" s="128">
        <v>361</v>
      </c>
      <c r="I24" s="128">
        <v>238</v>
      </c>
      <c r="J24" s="128">
        <v>142</v>
      </c>
      <c r="K24" s="128">
        <v>81</v>
      </c>
      <c r="L24" s="128">
        <v>84</v>
      </c>
      <c r="M24" s="33">
        <f t="shared" si="7"/>
        <v>4016</v>
      </c>
      <c r="N24" s="9"/>
      <c r="O24" s="43">
        <f t="shared" si="1"/>
        <v>1029</v>
      </c>
      <c r="P24" s="153">
        <f t="shared" si="4"/>
        <v>1169</v>
      </c>
      <c r="Q24" s="138">
        <f t="shared" si="5"/>
        <v>1818</v>
      </c>
      <c r="R24" s="44">
        <f t="shared" si="2"/>
        <v>2987</v>
      </c>
    </row>
    <row r="25" spans="1:18" ht="12">
      <c r="A25" s="22" t="s">
        <v>41</v>
      </c>
      <c r="B25" s="128">
        <v>1474</v>
      </c>
      <c r="C25" s="128">
        <v>1696</v>
      </c>
      <c r="D25" s="128">
        <v>2857</v>
      </c>
      <c r="E25" s="128">
        <v>2892</v>
      </c>
      <c r="F25" s="128">
        <v>2015</v>
      </c>
      <c r="G25" s="128">
        <v>1456</v>
      </c>
      <c r="H25" s="128">
        <v>1328</v>
      </c>
      <c r="I25" s="128">
        <v>804</v>
      </c>
      <c r="J25" s="128">
        <v>556</v>
      </c>
      <c r="K25" s="128">
        <v>286</v>
      </c>
      <c r="L25" s="128">
        <v>274</v>
      </c>
      <c r="M25" s="33">
        <f t="shared" si="7"/>
        <v>15638</v>
      </c>
      <c r="N25" s="9"/>
      <c r="O25" s="43">
        <f t="shared" si="1"/>
        <v>3170</v>
      </c>
      <c r="P25" s="153">
        <f t="shared" si="4"/>
        <v>5749</v>
      </c>
      <c r="Q25" s="138">
        <f t="shared" si="5"/>
        <v>6719</v>
      </c>
      <c r="R25" s="44">
        <f t="shared" si="2"/>
        <v>12468</v>
      </c>
    </row>
    <row r="26" spans="1:18" ht="12.75" thickBot="1">
      <c r="A26" s="58" t="s">
        <v>108</v>
      </c>
      <c r="B26" s="129">
        <f>SUM(B17:B25)</f>
        <v>23219</v>
      </c>
      <c r="C26" s="129">
        <f aca="true" t="shared" si="8" ref="C26:M26">SUM(C17:C25)</f>
        <v>24643</v>
      </c>
      <c r="D26" s="129">
        <f t="shared" si="8"/>
        <v>36071</v>
      </c>
      <c r="E26" s="129">
        <f t="shared" si="8"/>
        <v>33378</v>
      </c>
      <c r="F26" s="129">
        <f t="shared" si="8"/>
        <v>25761</v>
      </c>
      <c r="G26" s="129">
        <f t="shared" si="8"/>
        <v>20427</v>
      </c>
      <c r="H26" s="129">
        <f t="shared" si="8"/>
        <v>15122</v>
      </c>
      <c r="I26" s="129">
        <f t="shared" si="8"/>
        <v>9971</v>
      </c>
      <c r="J26" s="129">
        <f t="shared" si="8"/>
        <v>6449</v>
      </c>
      <c r="K26" s="129">
        <f t="shared" si="8"/>
        <v>3817</v>
      </c>
      <c r="L26" s="129">
        <f t="shared" si="8"/>
        <v>4157</v>
      </c>
      <c r="M26" s="42">
        <f t="shared" si="8"/>
        <v>203015</v>
      </c>
      <c r="N26" s="9"/>
      <c r="O26" s="77">
        <f t="shared" si="1"/>
        <v>47862</v>
      </c>
      <c r="P26" s="154">
        <f t="shared" si="4"/>
        <v>69449</v>
      </c>
      <c r="Q26" s="139">
        <f t="shared" si="5"/>
        <v>85704</v>
      </c>
      <c r="R26" s="78">
        <f t="shared" si="2"/>
        <v>155153</v>
      </c>
    </row>
    <row r="27" spans="1:18" ht="12">
      <c r="A27" s="47" t="s">
        <v>42</v>
      </c>
      <c r="B27" s="127">
        <v>980</v>
      </c>
      <c r="C27" s="127">
        <v>963</v>
      </c>
      <c r="D27" s="127">
        <v>1624</v>
      </c>
      <c r="E27" s="127">
        <v>1434</v>
      </c>
      <c r="F27" s="127">
        <v>1162</v>
      </c>
      <c r="G27" s="127">
        <v>971</v>
      </c>
      <c r="H27" s="127">
        <v>772</v>
      </c>
      <c r="I27" s="127">
        <v>527</v>
      </c>
      <c r="J27" s="127">
        <v>305</v>
      </c>
      <c r="K27" s="127">
        <v>203</v>
      </c>
      <c r="L27" s="127">
        <v>201</v>
      </c>
      <c r="M27" s="51">
        <f>SUM(B27:L27)</f>
        <v>9142</v>
      </c>
      <c r="N27" s="9"/>
      <c r="O27" s="75">
        <f t="shared" si="1"/>
        <v>1943</v>
      </c>
      <c r="P27" s="152">
        <f t="shared" si="4"/>
        <v>3058</v>
      </c>
      <c r="Q27" s="137">
        <f t="shared" si="5"/>
        <v>4141</v>
      </c>
      <c r="R27" s="76">
        <f t="shared" si="2"/>
        <v>7199</v>
      </c>
    </row>
    <row r="28" spans="1:18" ht="12">
      <c r="A28" s="22" t="s">
        <v>43</v>
      </c>
      <c r="B28" s="128">
        <v>237</v>
      </c>
      <c r="C28" s="128">
        <v>289</v>
      </c>
      <c r="D28" s="128">
        <v>346</v>
      </c>
      <c r="E28" s="128">
        <v>380</v>
      </c>
      <c r="F28" s="128">
        <v>302</v>
      </c>
      <c r="G28" s="128">
        <v>287</v>
      </c>
      <c r="H28" s="128">
        <v>251</v>
      </c>
      <c r="I28" s="128">
        <v>145</v>
      </c>
      <c r="J28" s="128">
        <v>94</v>
      </c>
      <c r="K28" s="128">
        <v>51</v>
      </c>
      <c r="L28" s="128">
        <v>65</v>
      </c>
      <c r="M28" s="33">
        <f>SUM(B28:L28)</f>
        <v>2447</v>
      </c>
      <c r="N28" s="9"/>
      <c r="O28" s="43">
        <f t="shared" si="1"/>
        <v>526</v>
      </c>
      <c r="P28" s="153">
        <f t="shared" si="4"/>
        <v>726</v>
      </c>
      <c r="Q28" s="138">
        <f t="shared" si="5"/>
        <v>1195</v>
      </c>
      <c r="R28" s="44">
        <f t="shared" si="2"/>
        <v>1921</v>
      </c>
    </row>
    <row r="29" spans="1:18" ht="12">
      <c r="A29" s="22" t="s">
        <v>44</v>
      </c>
      <c r="B29" s="128">
        <v>600</v>
      </c>
      <c r="C29" s="128">
        <v>646</v>
      </c>
      <c r="D29" s="128">
        <v>670</v>
      </c>
      <c r="E29" s="128">
        <v>683</v>
      </c>
      <c r="F29" s="128">
        <v>466</v>
      </c>
      <c r="G29" s="128">
        <v>402</v>
      </c>
      <c r="H29" s="128">
        <v>313</v>
      </c>
      <c r="I29" s="128">
        <v>153</v>
      </c>
      <c r="J29" s="128">
        <v>129</v>
      </c>
      <c r="K29" s="128">
        <v>62</v>
      </c>
      <c r="L29" s="128">
        <v>61</v>
      </c>
      <c r="M29" s="33">
        <f>SUM(B29:L29)</f>
        <v>4185</v>
      </c>
      <c r="N29" s="9"/>
      <c r="O29" s="43">
        <f t="shared" si="1"/>
        <v>1246</v>
      </c>
      <c r="P29" s="153">
        <f t="shared" si="4"/>
        <v>1353</v>
      </c>
      <c r="Q29" s="138">
        <f t="shared" si="5"/>
        <v>1586</v>
      </c>
      <c r="R29" s="44">
        <f t="shared" si="2"/>
        <v>2939</v>
      </c>
    </row>
    <row r="30" spans="1:18" ht="12">
      <c r="A30" s="22" t="s">
        <v>45</v>
      </c>
      <c r="B30" s="128">
        <v>163</v>
      </c>
      <c r="C30" s="128">
        <v>195</v>
      </c>
      <c r="D30" s="128">
        <v>225</v>
      </c>
      <c r="E30" s="128">
        <v>171</v>
      </c>
      <c r="F30" s="128">
        <v>158</v>
      </c>
      <c r="G30" s="128">
        <v>152</v>
      </c>
      <c r="H30" s="128">
        <v>115</v>
      </c>
      <c r="I30" s="128">
        <v>61</v>
      </c>
      <c r="J30" s="128">
        <v>56</v>
      </c>
      <c r="K30" s="128">
        <v>15</v>
      </c>
      <c r="L30" s="128">
        <v>20</v>
      </c>
      <c r="M30" s="33">
        <f>SUM(B30:L30)</f>
        <v>1331</v>
      </c>
      <c r="N30" s="9"/>
      <c r="O30" s="43">
        <f t="shared" si="1"/>
        <v>358</v>
      </c>
      <c r="P30" s="153">
        <f t="shared" si="4"/>
        <v>396</v>
      </c>
      <c r="Q30" s="138">
        <f t="shared" si="5"/>
        <v>577</v>
      </c>
      <c r="R30" s="44">
        <f t="shared" si="2"/>
        <v>973</v>
      </c>
    </row>
    <row r="31" spans="1:18" ht="12.75" thickBot="1">
      <c r="A31" s="58" t="s">
        <v>109</v>
      </c>
      <c r="B31" s="129">
        <f>SUM(B27:B30)</f>
        <v>1980</v>
      </c>
      <c r="C31" s="129">
        <f aca="true" t="shared" si="9" ref="C31:M31">SUM(C27:C30)</f>
        <v>2093</v>
      </c>
      <c r="D31" s="129">
        <f t="shared" si="9"/>
        <v>2865</v>
      </c>
      <c r="E31" s="129">
        <f t="shared" si="9"/>
        <v>2668</v>
      </c>
      <c r="F31" s="129">
        <f t="shared" si="9"/>
        <v>2088</v>
      </c>
      <c r="G31" s="129">
        <f t="shared" si="9"/>
        <v>1812</v>
      </c>
      <c r="H31" s="129">
        <f t="shared" si="9"/>
        <v>1451</v>
      </c>
      <c r="I31" s="129">
        <f t="shared" si="9"/>
        <v>886</v>
      </c>
      <c r="J31" s="129">
        <f t="shared" si="9"/>
        <v>584</v>
      </c>
      <c r="K31" s="129">
        <f t="shared" si="9"/>
        <v>331</v>
      </c>
      <c r="L31" s="129">
        <f t="shared" si="9"/>
        <v>347</v>
      </c>
      <c r="M31" s="42">
        <f t="shared" si="9"/>
        <v>17105</v>
      </c>
      <c r="N31" s="9"/>
      <c r="O31" s="77">
        <f t="shared" si="1"/>
        <v>4073</v>
      </c>
      <c r="P31" s="154">
        <f t="shared" si="4"/>
        <v>5533</v>
      </c>
      <c r="Q31" s="139">
        <f t="shared" si="5"/>
        <v>7499</v>
      </c>
      <c r="R31" s="78">
        <f t="shared" si="2"/>
        <v>13032</v>
      </c>
    </row>
    <row r="32" spans="1:18" ht="12">
      <c r="A32" s="47" t="s">
        <v>46</v>
      </c>
      <c r="B32" s="127">
        <v>2262</v>
      </c>
      <c r="C32" s="127">
        <v>2632</v>
      </c>
      <c r="D32" s="127">
        <v>3181</v>
      </c>
      <c r="E32" s="127">
        <v>2911</v>
      </c>
      <c r="F32" s="127">
        <v>2431</v>
      </c>
      <c r="G32" s="127">
        <v>2108</v>
      </c>
      <c r="H32" s="127">
        <v>1491</v>
      </c>
      <c r="I32" s="127">
        <v>879</v>
      </c>
      <c r="J32" s="127">
        <v>579</v>
      </c>
      <c r="K32" s="127">
        <v>335</v>
      </c>
      <c r="L32" s="127">
        <v>362</v>
      </c>
      <c r="M32" s="51">
        <f>SUM(B32:L32)</f>
        <v>19171</v>
      </c>
      <c r="N32" s="9"/>
      <c r="O32" s="75">
        <f t="shared" si="1"/>
        <v>4894</v>
      </c>
      <c r="P32" s="152">
        <f t="shared" si="4"/>
        <v>6092</v>
      </c>
      <c r="Q32" s="137">
        <f t="shared" si="5"/>
        <v>8185</v>
      </c>
      <c r="R32" s="76">
        <f t="shared" si="2"/>
        <v>14277</v>
      </c>
    </row>
    <row r="33" spans="1:18" ht="12">
      <c r="A33" s="22" t="s">
        <v>47</v>
      </c>
      <c r="B33" s="128">
        <v>960</v>
      </c>
      <c r="C33" s="128">
        <v>1067</v>
      </c>
      <c r="D33" s="128">
        <v>1289</v>
      </c>
      <c r="E33" s="128">
        <v>1245</v>
      </c>
      <c r="F33" s="128">
        <v>912</v>
      </c>
      <c r="G33" s="128">
        <v>715</v>
      </c>
      <c r="H33" s="128">
        <v>570</v>
      </c>
      <c r="I33" s="128">
        <v>437</v>
      </c>
      <c r="J33" s="128">
        <v>228</v>
      </c>
      <c r="K33" s="128">
        <v>156</v>
      </c>
      <c r="L33" s="128">
        <v>133</v>
      </c>
      <c r="M33" s="33">
        <f aca="true" t="shared" si="10" ref="M33:M48">SUM(B33:L33)</f>
        <v>7712</v>
      </c>
      <c r="N33" s="9"/>
      <c r="O33" s="43">
        <f t="shared" si="1"/>
        <v>2027</v>
      </c>
      <c r="P33" s="153">
        <f t="shared" si="4"/>
        <v>2534</v>
      </c>
      <c r="Q33" s="138">
        <f t="shared" si="5"/>
        <v>3151</v>
      </c>
      <c r="R33" s="44">
        <f t="shared" si="2"/>
        <v>5685</v>
      </c>
    </row>
    <row r="34" spans="1:18" ht="12">
      <c r="A34" s="22" t="s">
        <v>48</v>
      </c>
      <c r="B34" s="128">
        <v>3487</v>
      </c>
      <c r="C34" s="128">
        <v>3251</v>
      </c>
      <c r="D34" s="128">
        <v>6441</v>
      </c>
      <c r="E34" s="128">
        <v>5406</v>
      </c>
      <c r="F34" s="128">
        <v>3964</v>
      </c>
      <c r="G34" s="128">
        <v>3349</v>
      </c>
      <c r="H34" s="128">
        <v>2339</v>
      </c>
      <c r="I34" s="128">
        <v>1415</v>
      </c>
      <c r="J34" s="128">
        <v>969</v>
      </c>
      <c r="K34" s="128">
        <v>504</v>
      </c>
      <c r="L34" s="128">
        <v>504</v>
      </c>
      <c r="M34" s="33">
        <f t="shared" si="10"/>
        <v>31629</v>
      </c>
      <c r="N34" s="9"/>
      <c r="O34" s="43">
        <f t="shared" si="1"/>
        <v>6738</v>
      </c>
      <c r="P34" s="153">
        <f t="shared" si="4"/>
        <v>11847</v>
      </c>
      <c r="Q34" s="138">
        <f t="shared" si="5"/>
        <v>13044</v>
      </c>
      <c r="R34" s="44">
        <f t="shared" si="2"/>
        <v>24891</v>
      </c>
    </row>
    <row r="35" spans="1:18" ht="12">
      <c r="A35" s="22" t="s">
        <v>49</v>
      </c>
      <c r="B35" s="128">
        <v>376</v>
      </c>
      <c r="C35" s="128">
        <v>560</v>
      </c>
      <c r="D35" s="128">
        <v>1640</v>
      </c>
      <c r="E35" s="128">
        <v>1421</v>
      </c>
      <c r="F35" s="128">
        <v>1061</v>
      </c>
      <c r="G35" s="128">
        <v>757</v>
      </c>
      <c r="H35" s="128">
        <v>437</v>
      </c>
      <c r="I35" s="128">
        <v>219</v>
      </c>
      <c r="J35" s="128">
        <v>146</v>
      </c>
      <c r="K35" s="128">
        <v>76</v>
      </c>
      <c r="L35" s="128">
        <v>62</v>
      </c>
      <c r="M35" s="33">
        <f t="shared" si="10"/>
        <v>6755</v>
      </c>
      <c r="N35" s="9"/>
      <c r="O35" s="43">
        <f t="shared" si="1"/>
        <v>936</v>
      </c>
      <c r="P35" s="153">
        <f t="shared" si="4"/>
        <v>3061</v>
      </c>
      <c r="Q35" s="138">
        <f t="shared" si="5"/>
        <v>2758</v>
      </c>
      <c r="R35" s="44">
        <f t="shared" si="2"/>
        <v>5819</v>
      </c>
    </row>
    <row r="36" spans="1:18" ht="12.75" thickBot="1">
      <c r="A36" s="58" t="s">
        <v>110</v>
      </c>
      <c r="B36" s="129">
        <f>SUM(B32:B35)</f>
        <v>7085</v>
      </c>
      <c r="C36" s="129">
        <f aca="true" t="shared" si="11" ref="C36:M36">SUM(C32:C35)</f>
        <v>7510</v>
      </c>
      <c r="D36" s="129">
        <f t="shared" si="11"/>
        <v>12551</v>
      </c>
      <c r="E36" s="129">
        <f t="shared" si="11"/>
        <v>10983</v>
      </c>
      <c r="F36" s="129">
        <f t="shared" si="11"/>
        <v>8368</v>
      </c>
      <c r="G36" s="129">
        <f t="shared" si="11"/>
        <v>6929</v>
      </c>
      <c r="H36" s="129">
        <f t="shared" si="11"/>
        <v>4837</v>
      </c>
      <c r="I36" s="129">
        <f t="shared" si="11"/>
        <v>2950</v>
      </c>
      <c r="J36" s="129">
        <f t="shared" si="11"/>
        <v>1922</v>
      </c>
      <c r="K36" s="129">
        <f t="shared" si="11"/>
        <v>1071</v>
      </c>
      <c r="L36" s="129">
        <f t="shared" si="11"/>
        <v>1061</v>
      </c>
      <c r="M36" s="42">
        <f t="shared" si="11"/>
        <v>65267</v>
      </c>
      <c r="N36" s="9"/>
      <c r="O36" s="77">
        <f t="shared" si="1"/>
        <v>14595</v>
      </c>
      <c r="P36" s="154">
        <f t="shared" si="4"/>
        <v>23534</v>
      </c>
      <c r="Q36" s="139">
        <f t="shared" si="5"/>
        <v>27138</v>
      </c>
      <c r="R36" s="78">
        <f t="shared" si="2"/>
        <v>50672</v>
      </c>
    </row>
    <row r="37" spans="1:18" ht="12">
      <c r="A37" s="47" t="s">
        <v>50</v>
      </c>
      <c r="B37" s="127">
        <v>415</v>
      </c>
      <c r="C37" s="127">
        <v>465</v>
      </c>
      <c r="D37" s="127">
        <v>738</v>
      </c>
      <c r="E37" s="127">
        <v>653</v>
      </c>
      <c r="F37" s="127">
        <v>430</v>
      </c>
      <c r="G37" s="127">
        <v>370</v>
      </c>
      <c r="H37" s="127">
        <v>295</v>
      </c>
      <c r="I37" s="127">
        <v>216</v>
      </c>
      <c r="J37" s="127">
        <v>122</v>
      </c>
      <c r="K37" s="127">
        <v>52</v>
      </c>
      <c r="L37" s="127">
        <v>49</v>
      </c>
      <c r="M37" s="51">
        <f t="shared" si="10"/>
        <v>3805</v>
      </c>
      <c r="N37" s="9"/>
      <c r="O37" s="75">
        <f t="shared" si="1"/>
        <v>880</v>
      </c>
      <c r="P37" s="152">
        <f t="shared" si="4"/>
        <v>1391</v>
      </c>
      <c r="Q37" s="137">
        <f t="shared" si="5"/>
        <v>1534</v>
      </c>
      <c r="R37" s="76">
        <f t="shared" si="2"/>
        <v>2925</v>
      </c>
    </row>
    <row r="38" spans="1:18" ht="12">
      <c r="A38" s="22" t="s">
        <v>51</v>
      </c>
      <c r="B38" s="128">
        <v>591</v>
      </c>
      <c r="C38" s="128">
        <v>578</v>
      </c>
      <c r="D38" s="128">
        <v>891</v>
      </c>
      <c r="E38" s="128">
        <v>765</v>
      </c>
      <c r="F38" s="128">
        <v>673</v>
      </c>
      <c r="G38" s="128">
        <v>518</v>
      </c>
      <c r="H38" s="128">
        <v>333</v>
      </c>
      <c r="I38" s="128">
        <v>269</v>
      </c>
      <c r="J38" s="128">
        <v>151</v>
      </c>
      <c r="K38" s="128">
        <v>154</v>
      </c>
      <c r="L38" s="128">
        <v>77</v>
      </c>
      <c r="M38" s="33">
        <f t="shared" si="10"/>
        <v>5000</v>
      </c>
      <c r="N38" s="9"/>
      <c r="O38" s="43">
        <f t="shared" si="1"/>
        <v>1169</v>
      </c>
      <c r="P38" s="153">
        <f t="shared" si="4"/>
        <v>1656</v>
      </c>
      <c r="Q38" s="138">
        <f t="shared" si="5"/>
        <v>2175</v>
      </c>
      <c r="R38" s="44">
        <f t="shared" si="2"/>
        <v>3831</v>
      </c>
    </row>
    <row r="39" spans="1:18" ht="12">
      <c r="A39" s="22" t="s">
        <v>52</v>
      </c>
      <c r="B39" s="128">
        <v>88</v>
      </c>
      <c r="C39" s="128">
        <v>66</v>
      </c>
      <c r="D39" s="128">
        <v>221</v>
      </c>
      <c r="E39" s="128">
        <v>214</v>
      </c>
      <c r="F39" s="128">
        <v>225</v>
      </c>
      <c r="G39" s="128">
        <v>269</v>
      </c>
      <c r="H39" s="128">
        <v>194</v>
      </c>
      <c r="I39" s="128">
        <v>124</v>
      </c>
      <c r="J39" s="128">
        <v>93</v>
      </c>
      <c r="K39" s="128">
        <v>55</v>
      </c>
      <c r="L39" s="128">
        <v>75</v>
      </c>
      <c r="M39" s="33">
        <f t="shared" si="10"/>
        <v>1624</v>
      </c>
      <c r="N39" s="9"/>
      <c r="O39" s="43">
        <f t="shared" si="1"/>
        <v>154</v>
      </c>
      <c r="P39" s="153">
        <f t="shared" si="4"/>
        <v>435</v>
      </c>
      <c r="Q39" s="138">
        <f t="shared" si="5"/>
        <v>1035</v>
      </c>
      <c r="R39" s="44">
        <f t="shared" si="2"/>
        <v>1470</v>
      </c>
    </row>
    <row r="40" spans="1:18" ht="12">
      <c r="A40" s="22" t="s">
        <v>53</v>
      </c>
      <c r="B40" s="128">
        <v>2298</v>
      </c>
      <c r="C40" s="128">
        <v>2273</v>
      </c>
      <c r="D40" s="128">
        <v>3031</v>
      </c>
      <c r="E40" s="128">
        <v>2695</v>
      </c>
      <c r="F40" s="128">
        <v>2090</v>
      </c>
      <c r="G40" s="128">
        <v>1850</v>
      </c>
      <c r="H40" s="128">
        <v>1253</v>
      </c>
      <c r="I40" s="128">
        <v>920</v>
      </c>
      <c r="J40" s="128">
        <v>629</v>
      </c>
      <c r="K40" s="128">
        <v>391</v>
      </c>
      <c r="L40" s="128">
        <v>420</v>
      </c>
      <c r="M40" s="33">
        <f t="shared" si="10"/>
        <v>17850</v>
      </c>
      <c r="N40" s="9"/>
      <c r="O40" s="43">
        <f t="shared" si="1"/>
        <v>4571</v>
      </c>
      <c r="P40" s="153">
        <f t="shared" si="4"/>
        <v>5726</v>
      </c>
      <c r="Q40" s="138">
        <f t="shared" si="5"/>
        <v>7553</v>
      </c>
      <c r="R40" s="44">
        <f t="shared" si="2"/>
        <v>13279</v>
      </c>
    </row>
    <row r="41" spans="1:18" ht="12">
      <c r="A41" s="22" t="s">
        <v>54</v>
      </c>
      <c r="B41" s="128">
        <v>211</v>
      </c>
      <c r="C41" s="128">
        <v>301</v>
      </c>
      <c r="D41" s="128">
        <v>613</v>
      </c>
      <c r="E41" s="128">
        <v>672</v>
      </c>
      <c r="F41" s="128">
        <v>560</v>
      </c>
      <c r="G41" s="128">
        <v>475</v>
      </c>
      <c r="H41" s="128">
        <v>372</v>
      </c>
      <c r="I41" s="128">
        <v>280</v>
      </c>
      <c r="J41" s="128">
        <v>173</v>
      </c>
      <c r="K41" s="128">
        <v>110</v>
      </c>
      <c r="L41" s="128">
        <v>113</v>
      </c>
      <c r="M41" s="33">
        <f t="shared" si="10"/>
        <v>3880</v>
      </c>
      <c r="N41" s="9"/>
      <c r="O41" s="43">
        <f t="shared" si="1"/>
        <v>512</v>
      </c>
      <c r="P41" s="153">
        <f t="shared" si="4"/>
        <v>1285</v>
      </c>
      <c r="Q41" s="138">
        <f t="shared" si="5"/>
        <v>2083</v>
      </c>
      <c r="R41" s="44">
        <f t="shared" si="2"/>
        <v>3368</v>
      </c>
    </row>
    <row r="42" spans="1:18" ht="12">
      <c r="A42" s="22" t="s">
        <v>55</v>
      </c>
      <c r="B42" s="128">
        <v>35</v>
      </c>
      <c r="C42" s="128">
        <v>62</v>
      </c>
      <c r="D42" s="128">
        <v>165</v>
      </c>
      <c r="E42" s="128">
        <v>139</v>
      </c>
      <c r="F42" s="128">
        <v>160</v>
      </c>
      <c r="G42" s="128">
        <v>70</v>
      </c>
      <c r="H42" s="128">
        <v>38</v>
      </c>
      <c r="I42" s="128">
        <v>23</v>
      </c>
      <c r="J42" s="128">
        <v>25</v>
      </c>
      <c r="K42" s="128">
        <v>16</v>
      </c>
      <c r="L42" s="128">
        <v>14</v>
      </c>
      <c r="M42" s="33">
        <f t="shared" si="10"/>
        <v>747</v>
      </c>
      <c r="N42" s="9"/>
      <c r="O42" s="43">
        <f t="shared" si="1"/>
        <v>97</v>
      </c>
      <c r="P42" s="153">
        <f t="shared" si="4"/>
        <v>304</v>
      </c>
      <c r="Q42" s="138">
        <f t="shared" si="5"/>
        <v>346</v>
      </c>
      <c r="R42" s="44">
        <f t="shared" si="2"/>
        <v>650</v>
      </c>
    </row>
    <row r="43" spans="1:18" ht="12.75" thickBot="1">
      <c r="A43" s="58" t="s">
        <v>111</v>
      </c>
      <c r="B43" s="129">
        <f>SUM(B37:B42)</f>
        <v>3638</v>
      </c>
      <c r="C43" s="129">
        <f aca="true" t="shared" si="12" ref="C43:M43">SUM(C37:C42)</f>
        <v>3745</v>
      </c>
      <c r="D43" s="129">
        <f t="shared" si="12"/>
        <v>5659</v>
      </c>
      <c r="E43" s="129">
        <f t="shared" si="12"/>
        <v>5138</v>
      </c>
      <c r="F43" s="129">
        <f t="shared" si="12"/>
        <v>4138</v>
      </c>
      <c r="G43" s="129">
        <f t="shared" si="12"/>
        <v>3552</v>
      </c>
      <c r="H43" s="129">
        <f t="shared" si="12"/>
        <v>2485</v>
      </c>
      <c r="I43" s="129">
        <f t="shared" si="12"/>
        <v>1832</v>
      </c>
      <c r="J43" s="129">
        <f t="shared" si="12"/>
        <v>1193</v>
      </c>
      <c r="K43" s="129">
        <f t="shared" si="12"/>
        <v>778</v>
      </c>
      <c r="L43" s="129">
        <f t="shared" si="12"/>
        <v>748</v>
      </c>
      <c r="M43" s="42">
        <f t="shared" si="12"/>
        <v>32906</v>
      </c>
      <c r="N43" s="9"/>
      <c r="O43" s="77">
        <f t="shared" si="1"/>
        <v>7383</v>
      </c>
      <c r="P43" s="154">
        <f t="shared" si="4"/>
        <v>10797</v>
      </c>
      <c r="Q43" s="139">
        <f t="shared" si="5"/>
        <v>14726</v>
      </c>
      <c r="R43" s="78">
        <f t="shared" si="2"/>
        <v>25523</v>
      </c>
    </row>
    <row r="44" spans="1:18" ht="12">
      <c r="A44" s="47" t="s">
        <v>56</v>
      </c>
      <c r="B44" s="127">
        <v>1732</v>
      </c>
      <c r="C44" s="127">
        <v>1717</v>
      </c>
      <c r="D44" s="127">
        <v>1800</v>
      </c>
      <c r="E44" s="127">
        <v>1607</v>
      </c>
      <c r="F44" s="127">
        <v>1186</v>
      </c>
      <c r="G44" s="127">
        <v>856</v>
      </c>
      <c r="H44" s="127">
        <v>604</v>
      </c>
      <c r="I44" s="127">
        <v>353</v>
      </c>
      <c r="J44" s="127">
        <v>218</v>
      </c>
      <c r="K44" s="127">
        <v>105</v>
      </c>
      <c r="L44" s="127">
        <v>67</v>
      </c>
      <c r="M44" s="51">
        <f t="shared" si="10"/>
        <v>10245</v>
      </c>
      <c r="N44" s="9"/>
      <c r="O44" s="75">
        <f t="shared" si="1"/>
        <v>3449</v>
      </c>
      <c r="P44" s="152">
        <f t="shared" si="4"/>
        <v>3407</v>
      </c>
      <c r="Q44" s="137">
        <f t="shared" si="5"/>
        <v>3389</v>
      </c>
      <c r="R44" s="76">
        <f t="shared" si="2"/>
        <v>6796</v>
      </c>
    </row>
    <row r="45" spans="1:18" ht="12">
      <c r="A45" s="22" t="s">
        <v>57</v>
      </c>
      <c r="B45" s="128">
        <v>1292</v>
      </c>
      <c r="C45" s="128">
        <v>1383</v>
      </c>
      <c r="D45" s="128">
        <v>2081</v>
      </c>
      <c r="E45" s="128">
        <v>1596</v>
      </c>
      <c r="F45" s="128">
        <v>1225</v>
      </c>
      <c r="G45" s="128">
        <v>976</v>
      </c>
      <c r="H45" s="128">
        <v>782</v>
      </c>
      <c r="I45" s="128">
        <v>449</v>
      </c>
      <c r="J45" s="128">
        <v>328</v>
      </c>
      <c r="K45" s="128">
        <v>169</v>
      </c>
      <c r="L45" s="128">
        <v>115</v>
      </c>
      <c r="M45" s="33">
        <f t="shared" si="10"/>
        <v>10396</v>
      </c>
      <c r="N45" s="9"/>
      <c r="O45" s="43">
        <f t="shared" si="1"/>
        <v>2675</v>
      </c>
      <c r="P45" s="153">
        <f t="shared" si="4"/>
        <v>3677</v>
      </c>
      <c r="Q45" s="138">
        <f t="shared" si="5"/>
        <v>4044</v>
      </c>
      <c r="R45" s="44">
        <f t="shared" si="2"/>
        <v>7721</v>
      </c>
    </row>
    <row r="46" spans="1:18" ht="12">
      <c r="A46" s="22" t="s">
        <v>58</v>
      </c>
      <c r="B46" s="128">
        <v>2378</v>
      </c>
      <c r="C46" s="128">
        <v>2432</v>
      </c>
      <c r="D46" s="128">
        <v>3135</v>
      </c>
      <c r="E46" s="128">
        <v>2861</v>
      </c>
      <c r="F46" s="128">
        <v>2147</v>
      </c>
      <c r="G46" s="128">
        <v>1685</v>
      </c>
      <c r="H46" s="128">
        <v>1316</v>
      </c>
      <c r="I46" s="128">
        <v>782</v>
      </c>
      <c r="J46" s="128">
        <v>554</v>
      </c>
      <c r="K46" s="128">
        <v>313</v>
      </c>
      <c r="L46" s="128">
        <v>305</v>
      </c>
      <c r="M46" s="33">
        <f t="shared" si="10"/>
        <v>17908</v>
      </c>
      <c r="N46" s="9"/>
      <c r="O46" s="43">
        <f t="shared" si="1"/>
        <v>4810</v>
      </c>
      <c r="P46" s="153">
        <f t="shared" si="4"/>
        <v>5996</v>
      </c>
      <c r="Q46" s="138">
        <f t="shared" si="5"/>
        <v>7102</v>
      </c>
      <c r="R46" s="44">
        <f t="shared" si="2"/>
        <v>13098</v>
      </c>
    </row>
    <row r="47" spans="1:18" ht="12">
      <c r="A47" s="22" t="s">
        <v>59</v>
      </c>
      <c r="B47" s="128">
        <v>1337</v>
      </c>
      <c r="C47" s="128">
        <v>1331</v>
      </c>
      <c r="D47" s="128">
        <v>1723</v>
      </c>
      <c r="E47" s="128">
        <v>1632</v>
      </c>
      <c r="F47" s="128">
        <v>1381</v>
      </c>
      <c r="G47" s="128">
        <v>994</v>
      </c>
      <c r="H47" s="128">
        <v>681</v>
      </c>
      <c r="I47" s="128">
        <v>398</v>
      </c>
      <c r="J47" s="128">
        <v>303</v>
      </c>
      <c r="K47" s="128">
        <v>144</v>
      </c>
      <c r="L47" s="128">
        <v>121</v>
      </c>
      <c r="M47" s="33">
        <f t="shared" si="10"/>
        <v>10045</v>
      </c>
      <c r="N47" s="9"/>
      <c r="O47" s="43">
        <f t="shared" si="1"/>
        <v>2668</v>
      </c>
      <c r="P47" s="153">
        <f t="shared" si="4"/>
        <v>3355</v>
      </c>
      <c r="Q47" s="138">
        <f t="shared" si="5"/>
        <v>4022</v>
      </c>
      <c r="R47" s="44">
        <f t="shared" si="2"/>
        <v>7377</v>
      </c>
    </row>
    <row r="48" spans="1:18" ht="12">
      <c r="A48" s="22" t="s">
        <v>60</v>
      </c>
      <c r="B48" s="128">
        <v>518</v>
      </c>
      <c r="C48" s="128">
        <v>523</v>
      </c>
      <c r="D48" s="128">
        <v>557</v>
      </c>
      <c r="E48" s="128">
        <v>565</v>
      </c>
      <c r="F48" s="128">
        <v>486</v>
      </c>
      <c r="G48" s="128">
        <v>357</v>
      </c>
      <c r="H48" s="128">
        <v>289</v>
      </c>
      <c r="I48" s="128">
        <v>170</v>
      </c>
      <c r="J48" s="128">
        <v>137</v>
      </c>
      <c r="K48" s="128">
        <v>73</v>
      </c>
      <c r="L48" s="128">
        <v>84</v>
      </c>
      <c r="M48" s="33">
        <f t="shared" si="10"/>
        <v>3759</v>
      </c>
      <c r="N48" s="9"/>
      <c r="O48" s="43">
        <f t="shared" si="1"/>
        <v>1041</v>
      </c>
      <c r="P48" s="153">
        <f t="shared" si="4"/>
        <v>1122</v>
      </c>
      <c r="Q48" s="138">
        <f t="shared" si="5"/>
        <v>1596</v>
      </c>
      <c r="R48" s="44">
        <f t="shared" si="2"/>
        <v>2718</v>
      </c>
    </row>
    <row r="49" spans="1:18" ht="12.75" thickBot="1">
      <c r="A49" s="58" t="s">
        <v>112</v>
      </c>
      <c r="B49" s="129">
        <f>SUM(B44:B48)</f>
        <v>7257</v>
      </c>
      <c r="C49" s="129">
        <f aca="true" t="shared" si="13" ref="C49:M49">SUM(C44:C48)</f>
        <v>7386</v>
      </c>
      <c r="D49" s="129">
        <f t="shared" si="13"/>
        <v>9296</v>
      </c>
      <c r="E49" s="129">
        <f t="shared" si="13"/>
        <v>8261</v>
      </c>
      <c r="F49" s="129">
        <f t="shared" si="13"/>
        <v>6425</v>
      </c>
      <c r="G49" s="129">
        <f t="shared" si="13"/>
        <v>4868</v>
      </c>
      <c r="H49" s="129">
        <f t="shared" si="13"/>
        <v>3672</v>
      </c>
      <c r="I49" s="129">
        <f t="shared" si="13"/>
        <v>2152</v>
      </c>
      <c r="J49" s="129">
        <f t="shared" si="13"/>
        <v>1540</v>
      </c>
      <c r="K49" s="129">
        <f t="shared" si="13"/>
        <v>804</v>
      </c>
      <c r="L49" s="129">
        <f t="shared" si="13"/>
        <v>692</v>
      </c>
      <c r="M49" s="42">
        <f t="shared" si="13"/>
        <v>52353</v>
      </c>
      <c r="N49" s="9"/>
      <c r="O49" s="77">
        <f t="shared" si="1"/>
        <v>14643</v>
      </c>
      <c r="P49" s="154">
        <f t="shared" si="4"/>
        <v>17557</v>
      </c>
      <c r="Q49" s="139">
        <f t="shared" si="5"/>
        <v>20153</v>
      </c>
      <c r="R49" s="78">
        <f t="shared" si="2"/>
        <v>37710</v>
      </c>
    </row>
    <row r="50" spans="1:18" ht="12">
      <c r="A50" s="47" t="s">
        <v>61</v>
      </c>
      <c r="B50" s="127">
        <v>533</v>
      </c>
      <c r="C50" s="127">
        <v>670</v>
      </c>
      <c r="D50" s="127">
        <v>938</v>
      </c>
      <c r="E50" s="127">
        <v>889</v>
      </c>
      <c r="F50" s="127">
        <v>704</v>
      </c>
      <c r="G50" s="127">
        <v>638</v>
      </c>
      <c r="H50" s="127">
        <v>511</v>
      </c>
      <c r="I50" s="127">
        <v>435</v>
      </c>
      <c r="J50" s="127">
        <v>264</v>
      </c>
      <c r="K50" s="127">
        <v>200</v>
      </c>
      <c r="L50" s="127">
        <v>239</v>
      </c>
      <c r="M50" s="51">
        <f>SUM(B50:L50)</f>
        <v>6021</v>
      </c>
      <c r="N50" s="9"/>
      <c r="O50" s="75">
        <f t="shared" si="1"/>
        <v>1203</v>
      </c>
      <c r="P50" s="152">
        <f t="shared" si="4"/>
        <v>1827</v>
      </c>
      <c r="Q50" s="137">
        <f t="shared" si="5"/>
        <v>2991</v>
      </c>
      <c r="R50" s="76">
        <f t="shared" si="2"/>
        <v>4818</v>
      </c>
    </row>
    <row r="51" spans="1:18" ht="12">
      <c r="A51" s="22" t="s">
        <v>62</v>
      </c>
      <c r="B51" s="128">
        <v>385</v>
      </c>
      <c r="C51" s="128">
        <v>430</v>
      </c>
      <c r="D51" s="128">
        <v>840</v>
      </c>
      <c r="E51" s="128">
        <v>943</v>
      </c>
      <c r="F51" s="128">
        <v>789</v>
      </c>
      <c r="G51" s="128">
        <v>574</v>
      </c>
      <c r="H51" s="128">
        <v>438</v>
      </c>
      <c r="I51" s="128">
        <v>351</v>
      </c>
      <c r="J51" s="128">
        <v>217</v>
      </c>
      <c r="K51" s="128">
        <v>122</v>
      </c>
      <c r="L51" s="128">
        <v>131</v>
      </c>
      <c r="M51" s="33">
        <f>SUM(B51:L51)</f>
        <v>5220</v>
      </c>
      <c r="N51" s="9"/>
      <c r="O51" s="43">
        <f t="shared" si="1"/>
        <v>815</v>
      </c>
      <c r="P51" s="153">
        <f t="shared" si="4"/>
        <v>1783</v>
      </c>
      <c r="Q51" s="138">
        <f t="shared" si="5"/>
        <v>2622</v>
      </c>
      <c r="R51" s="44">
        <f t="shared" si="2"/>
        <v>4405</v>
      </c>
    </row>
    <row r="52" spans="1:18" ht="12">
      <c r="A52" s="22" t="s">
        <v>63</v>
      </c>
      <c r="B52" s="128">
        <v>987</v>
      </c>
      <c r="C52" s="128">
        <v>773</v>
      </c>
      <c r="D52" s="128">
        <v>1111</v>
      </c>
      <c r="E52" s="128">
        <v>1020</v>
      </c>
      <c r="F52" s="128">
        <v>819</v>
      </c>
      <c r="G52" s="128">
        <v>735</v>
      </c>
      <c r="H52" s="128">
        <v>571</v>
      </c>
      <c r="I52" s="128">
        <v>339</v>
      </c>
      <c r="J52" s="128">
        <v>255</v>
      </c>
      <c r="K52" s="128">
        <v>148</v>
      </c>
      <c r="L52" s="128">
        <v>137</v>
      </c>
      <c r="M52" s="33">
        <f>SUM(B52:L52)</f>
        <v>6895</v>
      </c>
      <c r="N52" s="9"/>
      <c r="O52" s="43">
        <f t="shared" si="1"/>
        <v>1760</v>
      </c>
      <c r="P52" s="153">
        <f t="shared" si="4"/>
        <v>2131</v>
      </c>
      <c r="Q52" s="138">
        <f t="shared" si="5"/>
        <v>3004</v>
      </c>
      <c r="R52" s="44">
        <f t="shared" si="2"/>
        <v>5135</v>
      </c>
    </row>
    <row r="53" spans="1:18" ht="12">
      <c r="A53" s="22" t="s">
        <v>64</v>
      </c>
      <c r="B53" s="128">
        <v>542</v>
      </c>
      <c r="C53" s="128">
        <v>591</v>
      </c>
      <c r="D53" s="128">
        <v>754</v>
      </c>
      <c r="E53" s="128">
        <v>635</v>
      </c>
      <c r="F53" s="128">
        <v>556</v>
      </c>
      <c r="G53" s="128">
        <v>449</v>
      </c>
      <c r="H53" s="128">
        <v>419</v>
      </c>
      <c r="I53" s="128">
        <v>213</v>
      </c>
      <c r="J53" s="128">
        <v>146</v>
      </c>
      <c r="K53" s="128">
        <v>77</v>
      </c>
      <c r="L53" s="128">
        <v>118</v>
      </c>
      <c r="M53" s="33">
        <f>SUM(B53:L53)</f>
        <v>4500</v>
      </c>
      <c r="N53" s="9"/>
      <c r="O53" s="43">
        <f t="shared" si="1"/>
        <v>1133</v>
      </c>
      <c r="P53" s="153">
        <f t="shared" si="4"/>
        <v>1389</v>
      </c>
      <c r="Q53" s="138">
        <f t="shared" si="5"/>
        <v>1978</v>
      </c>
      <c r="R53" s="44">
        <f t="shared" si="2"/>
        <v>3367</v>
      </c>
    </row>
    <row r="54" spans="1:18" ht="12.75" thickBot="1">
      <c r="A54" s="58" t="s">
        <v>113</v>
      </c>
      <c r="B54" s="129">
        <f>SUM(B50:B53)</f>
        <v>2447</v>
      </c>
      <c r="C54" s="129">
        <f aca="true" t="shared" si="14" ref="C54:M54">SUM(C50:C53)</f>
        <v>2464</v>
      </c>
      <c r="D54" s="129">
        <f t="shared" si="14"/>
        <v>3643</v>
      </c>
      <c r="E54" s="129">
        <f t="shared" si="14"/>
        <v>3487</v>
      </c>
      <c r="F54" s="129">
        <f t="shared" si="14"/>
        <v>2868</v>
      </c>
      <c r="G54" s="129">
        <f t="shared" si="14"/>
        <v>2396</v>
      </c>
      <c r="H54" s="129">
        <f t="shared" si="14"/>
        <v>1939</v>
      </c>
      <c r="I54" s="129">
        <f t="shared" si="14"/>
        <v>1338</v>
      </c>
      <c r="J54" s="129">
        <f t="shared" si="14"/>
        <v>882</v>
      </c>
      <c r="K54" s="129">
        <f t="shared" si="14"/>
        <v>547</v>
      </c>
      <c r="L54" s="129">
        <f t="shared" si="14"/>
        <v>625</v>
      </c>
      <c r="M54" s="42">
        <f t="shared" si="14"/>
        <v>22636</v>
      </c>
      <c r="N54" s="9"/>
      <c r="O54" s="77">
        <f t="shared" si="1"/>
        <v>4911</v>
      </c>
      <c r="P54" s="154">
        <f t="shared" si="4"/>
        <v>7130</v>
      </c>
      <c r="Q54" s="139">
        <f t="shared" si="5"/>
        <v>10595</v>
      </c>
      <c r="R54" s="78">
        <f t="shared" si="2"/>
        <v>17725</v>
      </c>
    </row>
    <row r="55" spans="1:18" ht="12">
      <c r="A55" s="47" t="s">
        <v>65</v>
      </c>
      <c r="B55" s="127">
        <v>2417</v>
      </c>
      <c r="C55" s="127">
        <v>2487</v>
      </c>
      <c r="D55" s="127">
        <v>2639</v>
      </c>
      <c r="E55" s="127">
        <v>2284</v>
      </c>
      <c r="F55" s="127">
        <v>1798</v>
      </c>
      <c r="G55" s="127">
        <v>1560</v>
      </c>
      <c r="H55" s="127">
        <v>1124</v>
      </c>
      <c r="I55" s="127">
        <v>785</v>
      </c>
      <c r="J55" s="127">
        <v>482</v>
      </c>
      <c r="K55" s="127">
        <v>320</v>
      </c>
      <c r="L55" s="127">
        <v>272</v>
      </c>
      <c r="M55" s="51">
        <f aca="true" t="shared" si="15" ref="M55:M61">SUM(B55:L55)</f>
        <v>16168</v>
      </c>
      <c r="N55" s="9"/>
      <c r="O55" s="75">
        <f t="shared" si="1"/>
        <v>4904</v>
      </c>
      <c r="P55" s="152">
        <f t="shared" si="4"/>
        <v>4923</v>
      </c>
      <c r="Q55" s="137">
        <f t="shared" si="5"/>
        <v>6341</v>
      </c>
      <c r="R55" s="76">
        <f t="shared" si="2"/>
        <v>11264</v>
      </c>
    </row>
    <row r="56" spans="1:18" ht="12">
      <c r="A56" s="22" t="s">
        <v>66</v>
      </c>
      <c r="B56" s="128">
        <v>459</v>
      </c>
      <c r="C56" s="128">
        <v>480</v>
      </c>
      <c r="D56" s="128">
        <v>681</v>
      </c>
      <c r="E56" s="128">
        <v>471</v>
      </c>
      <c r="F56" s="128">
        <v>372</v>
      </c>
      <c r="G56" s="128">
        <v>337</v>
      </c>
      <c r="H56" s="128">
        <v>323</v>
      </c>
      <c r="I56" s="128">
        <v>221</v>
      </c>
      <c r="J56" s="128">
        <v>146</v>
      </c>
      <c r="K56" s="128">
        <v>87</v>
      </c>
      <c r="L56" s="128">
        <v>102</v>
      </c>
      <c r="M56" s="33">
        <f t="shared" si="15"/>
        <v>3679</v>
      </c>
      <c r="N56" s="9"/>
      <c r="O56" s="43">
        <f t="shared" si="1"/>
        <v>939</v>
      </c>
      <c r="P56" s="153">
        <f t="shared" si="4"/>
        <v>1152</v>
      </c>
      <c r="Q56" s="138">
        <f t="shared" si="5"/>
        <v>1588</v>
      </c>
      <c r="R56" s="44">
        <f t="shared" si="2"/>
        <v>2740</v>
      </c>
    </row>
    <row r="57" spans="1:18" ht="12">
      <c r="A57" s="22" t="s">
        <v>67</v>
      </c>
      <c r="B57" s="128">
        <v>1069</v>
      </c>
      <c r="C57" s="128">
        <v>1254</v>
      </c>
      <c r="D57" s="128">
        <v>1678</v>
      </c>
      <c r="E57" s="128">
        <v>1388</v>
      </c>
      <c r="F57" s="128">
        <v>1059</v>
      </c>
      <c r="G57" s="128">
        <v>890</v>
      </c>
      <c r="H57" s="128">
        <v>807</v>
      </c>
      <c r="I57" s="128">
        <v>532</v>
      </c>
      <c r="J57" s="128">
        <v>411</v>
      </c>
      <c r="K57" s="128">
        <v>253</v>
      </c>
      <c r="L57" s="128">
        <v>281</v>
      </c>
      <c r="M57" s="33">
        <f t="shared" si="15"/>
        <v>9622</v>
      </c>
      <c r="N57" s="9"/>
      <c r="O57" s="43">
        <f t="shared" si="1"/>
        <v>2323</v>
      </c>
      <c r="P57" s="153">
        <f t="shared" si="4"/>
        <v>3066</v>
      </c>
      <c r="Q57" s="138">
        <f t="shared" si="5"/>
        <v>4233</v>
      </c>
      <c r="R57" s="44">
        <f t="shared" si="2"/>
        <v>7299</v>
      </c>
    </row>
    <row r="58" spans="1:18" ht="12">
      <c r="A58" s="22" t="s">
        <v>68</v>
      </c>
      <c r="B58" s="128">
        <v>5988</v>
      </c>
      <c r="C58" s="128">
        <v>6979</v>
      </c>
      <c r="D58" s="128">
        <v>8256</v>
      </c>
      <c r="E58" s="128">
        <v>6636</v>
      </c>
      <c r="F58" s="128">
        <v>5122</v>
      </c>
      <c r="G58" s="128">
        <v>4028</v>
      </c>
      <c r="H58" s="128">
        <v>3003</v>
      </c>
      <c r="I58" s="128">
        <v>1960</v>
      </c>
      <c r="J58" s="128">
        <v>1309</v>
      </c>
      <c r="K58" s="128">
        <v>842</v>
      </c>
      <c r="L58" s="128">
        <v>884</v>
      </c>
      <c r="M58" s="33">
        <f t="shared" si="15"/>
        <v>45007</v>
      </c>
      <c r="N58" s="9"/>
      <c r="O58" s="43">
        <f t="shared" si="1"/>
        <v>12967</v>
      </c>
      <c r="P58" s="153">
        <f t="shared" si="4"/>
        <v>14892</v>
      </c>
      <c r="Q58" s="138">
        <f t="shared" si="5"/>
        <v>17148</v>
      </c>
      <c r="R58" s="44">
        <f t="shared" si="2"/>
        <v>32040</v>
      </c>
    </row>
    <row r="59" spans="1:18" ht="12">
      <c r="A59" s="22" t="s">
        <v>69</v>
      </c>
      <c r="B59" s="128">
        <v>1429</v>
      </c>
      <c r="C59" s="128">
        <v>2426</v>
      </c>
      <c r="D59" s="128">
        <v>2852</v>
      </c>
      <c r="E59" s="128">
        <v>2288</v>
      </c>
      <c r="F59" s="128">
        <v>2104</v>
      </c>
      <c r="G59" s="128">
        <v>1394</v>
      </c>
      <c r="H59" s="128">
        <v>1079</v>
      </c>
      <c r="I59" s="128">
        <v>670</v>
      </c>
      <c r="J59" s="128">
        <v>407</v>
      </c>
      <c r="K59" s="128">
        <v>281</v>
      </c>
      <c r="L59" s="128">
        <v>253</v>
      </c>
      <c r="M59" s="33">
        <f t="shared" si="15"/>
        <v>15183</v>
      </c>
      <c r="N59" s="9"/>
      <c r="O59" s="43">
        <f t="shared" si="1"/>
        <v>3855</v>
      </c>
      <c r="P59" s="153">
        <f t="shared" si="4"/>
        <v>5140</v>
      </c>
      <c r="Q59" s="138">
        <f t="shared" si="5"/>
        <v>6188</v>
      </c>
      <c r="R59" s="44">
        <f t="shared" si="2"/>
        <v>11328</v>
      </c>
    </row>
    <row r="60" spans="1:18" ht="12">
      <c r="A60" s="22" t="s">
        <v>70</v>
      </c>
      <c r="B60" s="128">
        <v>1898</v>
      </c>
      <c r="C60" s="128">
        <v>2060</v>
      </c>
      <c r="D60" s="128">
        <v>2960</v>
      </c>
      <c r="E60" s="128">
        <v>2637</v>
      </c>
      <c r="F60" s="128">
        <v>1496</v>
      </c>
      <c r="G60" s="128">
        <v>1455</v>
      </c>
      <c r="H60" s="128">
        <v>1056</v>
      </c>
      <c r="I60" s="128">
        <v>716</v>
      </c>
      <c r="J60" s="128">
        <v>518</v>
      </c>
      <c r="K60" s="128">
        <v>371</v>
      </c>
      <c r="L60" s="128">
        <v>338</v>
      </c>
      <c r="M60" s="33">
        <f t="shared" si="15"/>
        <v>15505</v>
      </c>
      <c r="N60" s="9"/>
      <c r="O60" s="43">
        <f t="shared" si="1"/>
        <v>3958</v>
      </c>
      <c r="P60" s="153">
        <f t="shared" si="4"/>
        <v>5597</v>
      </c>
      <c r="Q60" s="138">
        <f t="shared" si="5"/>
        <v>5950</v>
      </c>
      <c r="R60" s="44">
        <f t="shared" si="2"/>
        <v>11547</v>
      </c>
    </row>
    <row r="61" spans="1:18" ht="12">
      <c r="A61" s="22" t="s">
        <v>71</v>
      </c>
      <c r="B61" s="128">
        <v>2332</v>
      </c>
      <c r="C61" s="128">
        <v>2495</v>
      </c>
      <c r="D61" s="128">
        <v>2990</v>
      </c>
      <c r="E61" s="128">
        <v>2287</v>
      </c>
      <c r="F61" s="128">
        <v>1833</v>
      </c>
      <c r="G61" s="128">
        <v>1498</v>
      </c>
      <c r="H61" s="128">
        <v>1142</v>
      </c>
      <c r="I61" s="128">
        <v>786</v>
      </c>
      <c r="J61" s="128">
        <v>491</v>
      </c>
      <c r="K61" s="128">
        <v>303</v>
      </c>
      <c r="L61" s="128">
        <v>278</v>
      </c>
      <c r="M61" s="33">
        <f t="shared" si="15"/>
        <v>16435</v>
      </c>
      <c r="N61" s="9"/>
      <c r="O61" s="43">
        <f t="shared" si="1"/>
        <v>4827</v>
      </c>
      <c r="P61" s="153">
        <f t="shared" si="4"/>
        <v>5277</v>
      </c>
      <c r="Q61" s="138">
        <f t="shared" si="5"/>
        <v>6331</v>
      </c>
      <c r="R61" s="44">
        <f t="shared" si="2"/>
        <v>11608</v>
      </c>
    </row>
    <row r="62" spans="1:18" ht="12.75" thickBot="1">
      <c r="A62" s="58" t="s">
        <v>114</v>
      </c>
      <c r="B62" s="129">
        <f>SUM(B55:B61)</f>
        <v>15592</v>
      </c>
      <c r="C62" s="129">
        <f aca="true" t="shared" si="16" ref="C62:M62">SUM(C55:C61)</f>
        <v>18181</v>
      </c>
      <c r="D62" s="129">
        <f t="shared" si="16"/>
        <v>22056</v>
      </c>
      <c r="E62" s="129">
        <f t="shared" si="16"/>
        <v>17991</v>
      </c>
      <c r="F62" s="129">
        <f t="shared" si="16"/>
        <v>13784</v>
      </c>
      <c r="G62" s="129">
        <f t="shared" si="16"/>
        <v>11162</v>
      </c>
      <c r="H62" s="129">
        <f t="shared" si="16"/>
        <v>8534</v>
      </c>
      <c r="I62" s="129">
        <f t="shared" si="16"/>
        <v>5670</v>
      </c>
      <c r="J62" s="129">
        <f t="shared" si="16"/>
        <v>3764</v>
      </c>
      <c r="K62" s="129">
        <f t="shared" si="16"/>
        <v>2457</v>
      </c>
      <c r="L62" s="129">
        <f t="shared" si="16"/>
        <v>2408</v>
      </c>
      <c r="M62" s="42">
        <f t="shared" si="16"/>
        <v>121599</v>
      </c>
      <c r="N62" s="9"/>
      <c r="O62" s="77">
        <f t="shared" si="1"/>
        <v>33773</v>
      </c>
      <c r="P62" s="154">
        <f t="shared" si="4"/>
        <v>40047</v>
      </c>
      <c r="Q62" s="139">
        <f t="shared" si="5"/>
        <v>47779</v>
      </c>
      <c r="R62" s="78">
        <f t="shared" si="2"/>
        <v>87826</v>
      </c>
    </row>
    <row r="63" spans="1:18" ht="12.75" thickBot="1">
      <c r="A63" s="83" t="s">
        <v>72</v>
      </c>
      <c r="B63" s="126">
        <v>397</v>
      </c>
      <c r="C63" s="126">
        <v>602</v>
      </c>
      <c r="D63" s="126">
        <v>1006</v>
      </c>
      <c r="E63" s="126">
        <v>923</v>
      </c>
      <c r="F63" s="126">
        <v>698</v>
      </c>
      <c r="G63" s="126">
        <v>421</v>
      </c>
      <c r="H63" s="126">
        <v>336</v>
      </c>
      <c r="I63" s="126">
        <v>221</v>
      </c>
      <c r="J63" s="126">
        <v>108</v>
      </c>
      <c r="K63" s="126">
        <v>97</v>
      </c>
      <c r="L63" s="126">
        <v>139</v>
      </c>
      <c r="M63" s="38">
        <f>SUM(B63:L63)</f>
        <v>4948</v>
      </c>
      <c r="N63" s="9"/>
      <c r="O63" s="73">
        <f t="shared" si="1"/>
        <v>999</v>
      </c>
      <c r="P63" s="149">
        <f>SUM(D63:E63)</f>
        <v>1929</v>
      </c>
      <c r="Q63" s="145">
        <f t="shared" si="5"/>
        <v>2020</v>
      </c>
      <c r="R63" s="146">
        <f t="shared" si="2"/>
        <v>3949</v>
      </c>
    </row>
    <row r="64" spans="1:18" ht="13.5" thickBot="1" thickTop="1">
      <c r="A64" s="24" t="s">
        <v>116</v>
      </c>
      <c r="B64" s="130">
        <v>237927</v>
      </c>
      <c r="C64" s="130">
        <v>248555</v>
      </c>
      <c r="D64" s="130">
        <v>240613</v>
      </c>
      <c r="E64" s="130">
        <v>207439</v>
      </c>
      <c r="F64" s="130">
        <v>162553</v>
      </c>
      <c r="G64" s="130">
        <v>129190</v>
      </c>
      <c r="H64" s="130">
        <v>96388</v>
      </c>
      <c r="I64" s="130">
        <v>61973</v>
      </c>
      <c r="J64" s="130">
        <v>40765</v>
      </c>
      <c r="K64" s="130">
        <v>24963</v>
      </c>
      <c r="L64" s="130">
        <v>25843</v>
      </c>
      <c r="M64" s="35">
        <f>M7+M16+M26+M31+M36+M43+M49+M54+M62+M63</f>
        <v>1476209</v>
      </c>
      <c r="N64" s="12"/>
      <c r="O64" s="45">
        <f>SUM(B64:C64)</f>
        <v>486482</v>
      </c>
      <c r="P64" s="155">
        <f t="shared" si="4"/>
        <v>448052</v>
      </c>
      <c r="Q64" s="140">
        <f t="shared" si="5"/>
        <v>541675</v>
      </c>
      <c r="R64" s="46">
        <f t="shared" si="2"/>
        <v>989727</v>
      </c>
    </row>
    <row r="66" spans="4:5" ht="12">
      <c r="D66" s="5"/>
      <c r="E66" s="5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P7:R8 P10:R62 P9:Q9 O7:O64 P64:Q64 P63:R63" formulaRange="1"/>
    <ignoredError sqref="M16:M6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="75" zoomScaleNormal="7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50" sqref="P50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103" t="s">
        <v>119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4" t="s">
        <v>104</v>
      </c>
    </row>
    <row r="4" spans="1:15" ht="13.5" customHeight="1" thickBot="1">
      <c r="A4" s="156" t="s">
        <v>75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56" t="s">
        <v>1</v>
      </c>
      <c r="N4" s="9"/>
      <c r="O4" s="2" t="s">
        <v>129</v>
      </c>
    </row>
    <row r="5" spans="1:18" ht="12">
      <c r="A5" s="157"/>
      <c r="B5" s="14" t="s">
        <v>76</v>
      </c>
      <c r="C5" s="14" t="s">
        <v>77</v>
      </c>
      <c r="D5" s="14" t="s">
        <v>78</v>
      </c>
      <c r="E5" s="14" t="s">
        <v>79</v>
      </c>
      <c r="F5" s="14" t="s">
        <v>80</v>
      </c>
      <c r="G5" s="14" t="s">
        <v>81</v>
      </c>
      <c r="H5" s="14" t="s">
        <v>82</v>
      </c>
      <c r="I5" s="14" t="s">
        <v>83</v>
      </c>
      <c r="J5" s="14" t="s">
        <v>84</v>
      </c>
      <c r="K5" s="14" t="s">
        <v>85</v>
      </c>
      <c r="L5" s="14" t="s">
        <v>86</v>
      </c>
      <c r="M5" s="157"/>
      <c r="N5" s="9"/>
      <c r="O5" s="131" t="s">
        <v>134</v>
      </c>
      <c r="P5" s="18" t="s">
        <v>24</v>
      </c>
      <c r="Q5" s="27" t="s">
        <v>25</v>
      </c>
      <c r="R5" s="141" t="s">
        <v>132</v>
      </c>
    </row>
    <row r="6" spans="1:18" ht="12.75" thickBot="1">
      <c r="A6" s="158"/>
      <c r="B6" s="17" t="s">
        <v>87</v>
      </c>
      <c r="C6" s="17" t="s">
        <v>88</v>
      </c>
      <c r="D6" s="17" t="s">
        <v>89</v>
      </c>
      <c r="E6" s="17" t="s">
        <v>90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  <c r="L6" s="17" t="s">
        <v>97</v>
      </c>
      <c r="M6" s="158"/>
      <c r="N6" s="9"/>
      <c r="O6" s="133" t="s">
        <v>135</v>
      </c>
      <c r="P6" s="148" t="s">
        <v>130</v>
      </c>
      <c r="Q6" s="132" t="s">
        <v>131</v>
      </c>
      <c r="R6" s="134" t="s">
        <v>133</v>
      </c>
    </row>
    <row r="7" spans="1:18" ht="12.75" thickBot="1">
      <c r="A7" s="83" t="s">
        <v>26</v>
      </c>
      <c r="B7" s="86">
        <v>162069</v>
      </c>
      <c r="C7" s="86">
        <v>161581</v>
      </c>
      <c r="D7" s="86">
        <v>125222</v>
      </c>
      <c r="E7" s="86">
        <v>109377</v>
      </c>
      <c r="F7" s="86">
        <v>86539</v>
      </c>
      <c r="G7" s="86">
        <v>62384</v>
      </c>
      <c r="H7" s="86">
        <v>48358</v>
      </c>
      <c r="I7" s="86">
        <v>31371</v>
      </c>
      <c r="J7" s="86">
        <v>18908</v>
      </c>
      <c r="K7" s="86">
        <v>11967</v>
      </c>
      <c r="L7" s="86">
        <v>13092</v>
      </c>
      <c r="M7" s="84">
        <f>SUM(B7:L7)</f>
        <v>830868</v>
      </c>
      <c r="N7" s="9"/>
      <c r="O7" s="73">
        <f>SUM(B7:C7)</f>
        <v>323650</v>
      </c>
      <c r="P7" s="149">
        <f>SUM(D7:E7)</f>
        <v>234599</v>
      </c>
      <c r="Q7" s="135">
        <f>SUM(F7:L7)</f>
        <v>272619</v>
      </c>
      <c r="R7" s="142">
        <f>SUM(P7:Q7)</f>
        <v>507218</v>
      </c>
    </row>
    <row r="8" spans="1:18" ht="13.5" thickBot="1" thickTop="1">
      <c r="A8" s="68" t="s">
        <v>115</v>
      </c>
      <c r="B8" s="70">
        <f>SUM(B64,-B7)</f>
        <v>78105</v>
      </c>
      <c r="C8" s="70">
        <f aca="true" t="shared" si="0" ref="C8:L8">SUM(C64,-C7)</f>
        <v>78503</v>
      </c>
      <c r="D8" s="70">
        <f t="shared" si="0"/>
        <v>110308</v>
      </c>
      <c r="E8" s="70">
        <f t="shared" si="0"/>
        <v>104500</v>
      </c>
      <c r="F8" s="70">
        <f t="shared" si="0"/>
        <v>80601</v>
      </c>
      <c r="G8" s="70">
        <f t="shared" si="0"/>
        <v>57027</v>
      </c>
      <c r="H8" s="70">
        <f t="shared" si="0"/>
        <v>44822</v>
      </c>
      <c r="I8" s="70">
        <f t="shared" si="0"/>
        <v>29598</v>
      </c>
      <c r="J8" s="70">
        <f t="shared" si="0"/>
        <v>18782</v>
      </c>
      <c r="K8" s="70">
        <f t="shared" si="0"/>
        <v>11887</v>
      </c>
      <c r="L8" s="70">
        <f t="shared" si="0"/>
        <v>13356</v>
      </c>
      <c r="M8" s="72">
        <f>SUM(M64,-M7)</f>
        <v>627489</v>
      </c>
      <c r="N8" s="9"/>
      <c r="O8" s="73">
        <f aca="true" t="shared" si="1" ref="O8:O63">SUM(B8:C8)</f>
        <v>156608</v>
      </c>
      <c r="P8" s="150">
        <f>SUM(D8:E8)</f>
        <v>214808</v>
      </c>
      <c r="Q8" s="136">
        <f>SUM(F8:L8)</f>
        <v>256073</v>
      </c>
      <c r="R8" s="74">
        <f aca="true" t="shared" si="2" ref="R8:R64">SUM(P8:Q8)</f>
        <v>470881</v>
      </c>
    </row>
    <row r="9" spans="1:18" ht="13.5" thickBot="1" thickTop="1">
      <c r="A9" s="79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80"/>
      <c r="N9" s="9"/>
      <c r="O9" s="147"/>
      <c r="P9" s="151"/>
      <c r="Q9" s="143"/>
      <c r="R9" s="144"/>
    </row>
    <row r="10" spans="1:18" ht="12">
      <c r="A10" s="47" t="s">
        <v>27</v>
      </c>
      <c r="B10" s="92">
        <v>2060</v>
      </c>
      <c r="C10" s="92">
        <v>2041</v>
      </c>
      <c r="D10" s="92">
        <v>2473</v>
      </c>
      <c r="E10" s="92">
        <v>2129</v>
      </c>
      <c r="F10" s="92">
        <v>1652</v>
      </c>
      <c r="G10" s="92">
        <v>1189</v>
      </c>
      <c r="H10" s="92">
        <v>792</v>
      </c>
      <c r="I10" s="92">
        <v>468</v>
      </c>
      <c r="J10" s="92">
        <v>268</v>
      </c>
      <c r="K10" s="92">
        <v>162</v>
      </c>
      <c r="L10" s="92">
        <v>188</v>
      </c>
      <c r="M10" s="51">
        <f aca="true" t="shared" si="3" ref="M10:M15">SUM(B10:L10)</f>
        <v>13422</v>
      </c>
      <c r="N10" s="9"/>
      <c r="O10" s="75">
        <f t="shared" si="1"/>
        <v>4101</v>
      </c>
      <c r="P10" s="152">
        <f aca="true" t="shared" si="4" ref="P10:P64">SUM(D10:E10)</f>
        <v>4602</v>
      </c>
      <c r="Q10" s="137">
        <f aca="true" t="shared" si="5" ref="Q10:Q64">SUM(F10:L10)</f>
        <v>4719</v>
      </c>
      <c r="R10" s="76">
        <f t="shared" si="2"/>
        <v>9321</v>
      </c>
    </row>
    <row r="11" spans="1:18" ht="12">
      <c r="A11" s="22" t="s">
        <v>28</v>
      </c>
      <c r="B11" s="93">
        <v>7527</v>
      </c>
      <c r="C11" s="93">
        <v>7571</v>
      </c>
      <c r="D11" s="93">
        <v>7952</v>
      </c>
      <c r="E11" s="93">
        <v>6929</v>
      </c>
      <c r="F11" s="93">
        <v>5285</v>
      </c>
      <c r="G11" s="93">
        <v>3828</v>
      </c>
      <c r="H11" s="93">
        <v>2877</v>
      </c>
      <c r="I11" s="93">
        <v>1867</v>
      </c>
      <c r="J11" s="93">
        <v>1232</v>
      </c>
      <c r="K11" s="93">
        <v>745</v>
      </c>
      <c r="L11" s="93">
        <v>850</v>
      </c>
      <c r="M11" s="33">
        <f t="shared" si="3"/>
        <v>46663</v>
      </c>
      <c r="N11" s="9"/>
      <c r="O11" s="43">
        <f t="shared" si="1"/>
        <v>15098</v>
      </c>
      <c r="P11" s="153">
        <f>SUM(D11:E11)</f>
        <v>14881</v>
      </c>
      <c r="Q11" s="138">
        <f t="shared" si="5"/>
        <v>16684</v>
      </c>
      <c r="R11" s="44">
        <f t="shared" si="2"/>
        <v>31565</v>
      </c>
    </row>
    <row r="12" spans="1:18" ht="12">
      <c r="A12" s="22" t="s">
        <v>29</v>
      </c>
      <c r="B12" s="93">
        <v>2854</v>
      </c>
      <c r="C12" s="93">
        <v>2705</v>
      </c>
      <c r="D12" s="93">
        <v>3951</v>
      </c>
      <c r="E12" s="93">
        <v>3691</v>
      </c>
      <c r="F12" s="93">
        <v>2782</v>
      </c>
      <c r="G12" s="93">
        <v>1860</v>
      </c>
      <c r="H12" s="93">
        <v>1649</v>
      </c>
      <c r="I12" s="93">
        <v>1136</v>
      </c>
      <c r="J12" s="93">
        <v>650</v>
      </c>
      <c r="K12" s="93">
        <v>502</v>
      </c>
      <c r="L12" s="93">
        <v>530</v>
      </c>
      <c r="M12" s="33">
        <f t="shared" si="3"/>
        <v>22310</v>
      </c>
      <c r="N12" s="9"/>
      <c r="O12" s="43">
        <f t="shared" si="1"/>
        <v>5559</v>
      </c>
      <c r="P12" s="153">
        <f t="shared" si="4"/>
        <v>7642</v>
      </c>
      <c r="Q12" s="138">
        <f t="shared" si="5"/>
        <v>9109</v>
      </c>
      <c r="R12" s="44">
        <f t="shared" si="2"/>
        <v>16751</v>
      </c>
    </row>
    <row r="13" spans="1:18" ht="12">
      <c r="A13" s="22" t="s">
        <v>30</v>
      </c>
      <c r="B13" s="93">
        <v>723</v>
      </c>
      <c r="C13" s="93">
        <v>680</v>
      </c>
      <c r="D13" s="93">
        <v>1090</v>
      </c>
      <c r="E13" s="93">
        <v>1085</v>
      </c>
      <c r="F13" s="93">
        <v>738</v>
      </c>
      <c r="G13" s="93">
        <v>432</v>
      </c>
      <c r="H13" s="93">
        <v>436</v>
      </c>
      <c r="I13" s="93">
        <v>290</v>
      </c>
      <c r="J13" s="93">
        <v>181</v>
      </c>
      <c r="K13" s="93">
        <v>124</v>
      </c>
      <c r="L13" s="93">
        <v>135</v>
      </c>
      <c r="M13" s="33">
        <f t="shared" si="3"/>
        <v>5914</v>
      </c>
      <c r="N13" s="9"/>
      <c r="O13" s="43">
        <f t="shared" si="1"/>
        <v>1403</v>
      </c>
      <c r="P13" s="153">
        <f t="shared" si="4"/>
        <v>2175</v>
      </c>
      <c r="Q13" s="138">
        <f t="shared" si="5"/>
        <v>2336</v>
      </c>
      <c r="R13" s="44">
        <f t="shared" si="2"/>
        <v>4511</v>
      </c>
    </row>
    <row r="14" spans="1:18" ht="12">
      <c r="A14" s="22" t="s">
        <v>31</v>
      </c>
      <c r="B14" s="93">
        <v>1273</v>
      </c>
      <c r="C14" s="93">
        <v>1201</v>
      </c>
      <c r="D14" s="93">
        <v>2125</v>
      </c>
      <c r="E14" s="93">
        <v>2347</v>
      </c>
      <c r="F14" s="93">
        <v>1711</v>
      </c>
      <c r="G14" s="93">
        <v>1259</v>
      </c>
      <c r="H14" s="93">
        <v>1005</v>
      </c>
      <c r="I14" s="93">
        <v>786</v>
      </c>
      <c r="J14" s="93">
        <v>532</v>
      </c>
      <c r="K14" s="93">
        <v>366</v>
      </c>
      <c r="L14" s="93">
        <v>438</v>
      </c>
      <c r="M14" s="33">
        <f t="shared" si="3"/>
        <v>13043</v>
      </c>
      <c r="N14" s="9"/>
      <c r="O14" s="43">
        <f t="shared" si="1"/>
        <v>2474</v>
      </c>
      <c r="P14" s="153">
        <f t="shared" si="4"/>
        <v>4472</v>
      </c>
      <c r="Q14" s="138">
        <f t="shared" si="5"/>
        <v>6097</v>
      </c>
      <c r="R14" s="44">
        <f t="shared" si="2"/>
        <v>10569</v>
      </c>
    </row>
    <row r="15" spans="1:18" ht="12">
      <c r="A15" s="22" t="s">
        <v>32</v>
      </c>
      <c r="B15" s="93">
        <v>1542</v>
      </c>
      <c r="C15" s="93">
        <v>1621</v>
      </c>
      <c r="D15" s="93">
        <v>2795</v>
      </c>
      <c r="E15" s="93">
        <v>2183</v>
      </c>
      <c r="F15" s="93">
        <v>1777</v>
      </c>
      <c r="G15" s="93">
        <v>1445</v>
      </c>
      <c r="H15" s="93">
        <v>1241</v>
      </c>
      <c r="I15" s="93">
        <v>872</v>
      </c>
      <c r="J15" s="93">
        <v>585</v>
      </c>
      <c r="K15" s="93">
        <v>438</v>
      </c>
      <c r="L15" s="93">
        <v>509</v>
      </c>
      <c r="M15" s="33">
        <f t="shared" si="3"/>
        <v>15008</v>
      </c>
      <c r="N15" s="9"/>
      <c r="O15" s="43">
        <f t="shared" si="1"/>
        <v>3163</v>
      </c>
      <c r="P15" s="153">
        <f t="shared" si="4"/>
        <v>4978</v>
      </c>
      <c r="Q15" s="138">
        <f t="shared" si="5"/>
        <v>6867</v>
      </c>
      <c r="R15" s="44">
        <f t="shared" si="2"/>
        <v>11845</v>
      </c>
    </row>
    <row r="16" spans="1:18" ht="12.75" thickBot="1">
      <c r="A16" s="58" t="s">
        <v>107</v>
      </c>
      <c r="B16" s="40">
        <f>SUM(B10:B15)</f>
        <v>15979</v>
      </c>
      <c r="C16" s="40">
        <f aca="true" t="shared" si="6" ref="C16:L16">SUM(C10:C15)</f>
        <v>15819</v>
      </c>
      <c r="D16" s="40">
        <f t="shared" si="6"/>
        <v>20386</v>
      </c>
      <c r="E16" s="40">
        <f t="shared" si="6"/>
        <v>18364</v>
      </c>
      <c r="F16" s="40">
        <f t="shared" si="6"/>
        <v>13945</v>
      </c>
      <c r="G16" s="40">
        <f t="shared" si="6"/>
        <v>10013</v>
      </c>
      <c r="H16" s="40">
        <f t="shared" si="6"/>
        <v>8000</v>
      </c>
      <c r="I16" s="40">
        <f t="shared" si="6"/>
        <v>5419</v>
      </c>
      <c r="J16" s="40">
        <f t="shared" si="6"/>
        <v>3448</v>
      </c>
      <c r="K16" s="40">
        <f t="shared" si="6"/>
        <v>2337</v>
      </c>
      <c r="L16" s="40">
        <f t="shared" si="6"/>
        <v>2650</v>
      </c>
      <c r="M16" s="42">
        <f>SUM(M10:M15)</f>
        <v>116360</v>
      </c>
      <c r="N16" s="9"/>
      <c r="O16" s="77">
        <f t="shared" si="1"/>
        <v>31798</v>
      </c>
      <c r="P16" s="154">
        <f t="shared" si="4"/>
        <v>38750</v>
      </c>
      <c r="Q16" s="139">
        <f t="shared" si="5"/>
        <v>45812</v>
      </c>
      <c r="R16" s="78">
        <f t="shared" si="2"/>
        <v>84562</v>
      </c>
    </row>
    <row r="17" spans="1:18" ht="12">
      <c r="A17" s="36" t="s">
        <v>33</v>
      </c>
      <c r="B17" s="94">
        <v>3165</v>
      </c>
      <c r="C17" s="94">
        <v>2848</v>
      </c>
      <c r="D17" s="94">
        <v>5078</v>
      </c>
      <c r="E17" s="94">
        <v>4984</v>
      </c>
      <c r="F17" s="94">
        <v>3876</v>
      </c>
      <c r="G17" s="94">
        <v>2702</v>
      </c>
      <c r="H17" s="94">
        <v>2041</v>
      </c>
      <c r="I17" s="94">
        <v>1362</v>
      </c>
      <c r="J17" s="94">
        <v>936</v>
      </c>
      <c r="K17" s="94">
        <v>536</v>
      </c>
      <c r="L17" s="94">
        <v>625</v>
      </c>
      <c r="M17" s="37">
        <f>SUM(B17:L17)</f>
        <v>28153</v>
      </c>
      <c r="N17" s="9"/>
      <c r="O17" s="75">
        <f t="shared" si="1"/>
        <v>6013</v>
      </c>
      <c r="P17" s="152">
        <f t="shared" si="4"/>
        <v>10062</v>
      </c>
      <c r="Q17" s="137">
        <f t="shared" si="5"/>
        <v>12078</v>
      </c>
      <c r="R17" s="76">
        <f t="shared" si="2"/>
        <v>22140</v>
      </c>
    </row>
    <row r="18" spans="1:18" ht="12">
      <c r="A18" s="22" t="s">
        <v>34</v>
      </c>
      <c r="B18" s="93">
        <v>6419</v>
      </c>
      <c r="C18" s="93">
        <v>6252</v>
      </c>
      <c r="D18" s="93">
        <v>9802</v>
      </c>
      <c r="E18" s="93">
        <v>9267</v>
      </c>
      <c r="F18" s="93">
        <v>7442</v>
      </c>
      <c r="G18" s="93">
        <v>4865</v>
      </c>
      <c r="H18" s="93">
        <v>3917</v>
      </c>
      <c r="I18" s="93">
        <v>2537</v>
      </c>
      <c r="J18" s="93">
        <v>1635</v>
      </c>
      <c r="K18" s="93">
        <v>1071</v>
      </c>
      <c r="L18" s="93">
        <v>1345</v>
      </c>
      <c r="M18" s="33">
        <f aca="true" t="shared" si="7" ref="M18:M25">SUM(B18:L18)</f>
        <v>54552</v>
      </c>
      <c r="N18" s="9"/>
      <c r="O18" s="43">
        <f t="shared" si="1"/>
        <v>12671</v>
      </c>
      <c r="P18" s="153">
        <f t="shared" si="4"/>
        <v>19069</v>
      </c>
      <c r="Q18" s="138">
        <f t="shared" si="5"/>
        <v>22812</v>
      </c>
      <c r="R18" s="44">
        <f t="shared" si="2"/>
        <v>41881</v>
      </c>
    </row>
    <row r="19" spans="1:18" ht="12">
      <c r="A19" s="22" t="s">
        <v>35</v>
      </c>
      <c r="B19" s="93">
        <v>5389</v>
      </c>
      <c r="C19" s="93">
        <v>4913</v>
      </c>
      <c r="D19" s="93">
        <v>6920</v>
      </c>
      <c r="E19" s="93">
        <v>6305</v>
      </c>
      <c r="F19" s="93">
        <v>4919</v>
      </c>
      <c r="G19" s="93">
        <v>3712</v>
      </c>
      <c r="H19" s="93">
        <v>2717</v>
      </c>
      <c r="I19" s="93">
        <v>1829</v>
      </c>
      <c r="J19" s="93">
        <v>1105</v>
      </c>
      <c r="K19" s="93">
        <v>608</v>
      </c>
      <c r="L19" s="93">
        <v>700</v>
      </c>
      <c r="M19" s="33">
        <f t="shared" si="7"/>
        <v>39117</v>
      </c>
      <c r="N19" s="9"/>
      <c r="O19" s="43">
        <f t="shared" si="1"/>
        <v>10302</v>
      </c>
      <c r="P19" s="153">
        <f t="shared" si="4"/>
        <v>13225</v>
      </c>
      <c r="Q19" s="138">
        <f t="shared" si="5"/>
        <v>15590</v>
      </c>
      <c r="R19" s="44">
        <f t="shared" si="2"/>
        <v>28815</v>
      </c>
    </row>
    <row r="20" spans="1:18" ht="12">
      <c r="A20" s="22" t="s">
        <v>36</v>
      </c>
      <c r="B20" s="93">
        <v>1319</v>
      </c>
      <c r="C20" s="93">
        <v>1507</v>
      </c>
      <c r="D20" s="93">
        <v>1943</v>
      </c>
      <c r="E20" s="93">
        <v>1829</v>
      </c>
      <c r="F20" s="93">
        <v>1663</v>
      </c>
      <c r="G20" s="93">
        <v>1102</v>
      </c>
      <c r="H20" s="93">
        <v>905</v>
      </c>
      <c r="I20" s="93">
        <v>590</v>
      </c>
      <c r="J20" s="93">
        <v>353</v>
      </c>
      <c r="K20" s="93">
        <v>254</v>
      </c>
      <c r="L20" s="93">
        <v>313</v>
      </c>
      <c r="M20" s="33">
        <f t="shared" si="7"/>
        <v>11778</v>
      </c>
      <c r="N20" s="9"/>
      <c r="O20" s="43">
        <f t="shared" si="1"/>
        <v>2826</v>
      </c>
      <c r="P20" s="153">
        <f t="shared" si="4"/>
        <v>3772</v>
      </c>
      <c r="Q20" s="138">
        <f t="shared" si="5"/>
        <v>5180</v>
      </c>
      <c r="R20" s="44">
        <f t="shared" si="2"/>
        <v>8952</v>
      </c>
    </row>
    <row r="21" spans="1:18" ht="12">
      <c r="A21" s="22" t="s">
        <v>37</v>
      </c>
      <c r="B21" s="93">
        <v>4493</v>
      </c>
      <c r="C21" s="93">
        <v>4079</v>
      </c>
      <c r="D21" s="93">
        <v>6753</v>
      </c>
      <c r="E21" s="93">
        <v>6406</v>
      </c>
      <c r="F21" s="93">
        <v>5003</v>
      </c>
      <c r="G21" s="93">
        <v>3636</v>
      </c>
      <c r="H21" s="93">
        <v>2627</v>
      </c>
      <c r="I21" s="93">
        <v>1646</v>
      </c>
      <c r="J21" s="93">
        <v>1007</v>
      </c>
      <c r="K21" s="93">
        <v>696</v>
      </c>
      <c r="L21" s="93">
        <v>733</v>
      </c>
      <c r="M21" s="33">
        <f t="shared" si="7"/>
        <v>37079</v>
      </c>
      <c r="N21" s="9"/>
      <c r="O21" s="43">
        <f t="shared" si="1"/>
        <v>8572</v>
      </c>
      <c r="P21" s="153">
        <f t="shared" si="4"/>
        <v>13159</v>
      </c>
      <c r="Q21" s="138">
        <f t="shared" si="5"/>
        <v>15348</v>
      </c>
      <c r="R21" s="44">
        <f t="shared" si="2"/>
        <v>28507</v>
      </c>
    </row>
    <row r="22" spans="1:18" ht="12">
      <c r="A22" s="22" t="s">
        <v>38</v>
      </c>
      <c r="B22" s="93">
        <v>236</v>
      </c>
      <c r="C22" s="93">
        <v>178</v>
      </c>
      <c r="D22" s="93">
        <v>284</v>
      </c>
      <c r="E22" s="93">
        <v>297</v>
      </c>
      <c r="F22" s="93">
        <v>231</v>
      </c>
      <c r="G22" s="93">
        <v>168</v>
      </c>
      <c r="H22" s="93">
        <v>148</v>
      </c>
      <c r="I22" s="93">
        <v>89</v>
      </c>
      <c r="J22" s="93">
        <v>73</v>
      </c>
      <c r="K22" s="93">
        <v>33</v>
      </c>
      <c r="L22" s="93">
        <v>29</v>
      </c>
      <c r="M22" s="33">
        <f t="shared" si="7"/>
        <v>1766</v>
      </c>
      <c r="N22" s="9"/>
      <c r="O22" s="43">
        <f t="shared" si="1"/>
        <v>414</v>
      </c>
      <c r="P22" s="153">
        <f t="shared" si="4"/>
        <v>581</v>
      </c>
      <c r="Q22" s="138">
        <f t="shared" si="5"/>
        <v>771</v>
      </c>
      <c r="R22" s="44">
        <f t="shared" si="2"/>
        <v>1352</v>
      </c>
    </row>
    <row r="23" spans="1:18" ht="12">
      <c r="A23" s="22" t="s">
        <v>39</v>
      </c>
      <c r="B23" s="93">
        <v>792</v>
      </c>
      <c r="C23" s="93">
        <v>777</v>
      </c>
      <c r="D23" s="93">
        <v>1297</v>
      </c>
      <c r="E23" s="93">
        <v>1341</v>
      </c>
      <c r="F23" s="93">
        <v>1169</v>
      </c>
      <c r="G23" s="93">
        <v>913</v>
      </c>
      <c r="H23" s="93">
        <v>668</v>
      </c>
      <c r="I23" s="93">
        <v>442</v>
      </c>
      <c r="J23" s="93">
        <v>311</v>
      </c>
      <c r="K23" s="93">
        <v>196</v>
      </c>
      <c r="L23" s="93">
        <v>181</v>
      </c>
      <c r="M23" s="33">
        <f t="shared" si="7"/>
        <v>8087</v>
      </c>
      <c r="N23" s="9"/>
      <c r="O23" s="43">
        <f t="shared" si="1"/>
        <v>1569</v>
      </c>
      <c r="P23" s="153">
        <f t="shared" si="4"/>
        <v>2638</v>
      </c>
      <c r="Q23" s="138">
        <f t="shared" si="5"/>
        <v>3880</v>
      </c>
      <c r="R23" s="44">
        <f t="shared" si="2"/>
        <v>6518</v>
      </c>
    </row>
    <row r="24" spans="1:18" ht="12">
      <c r="A24" s="22" t="s">
        <v>40</v>
      </c>
      <c r="B24" s="93">
        <v>509</v>
      </c>
      <c r="C24" s="93">
        <v>493</v>
      </c>
      <c r="D24" s="93">
        <v>589</v>
      </c>
      <c r="E24" s="93">
        <v>584</v>
      </c>
      <c r="F24" s="93">
        <v>436</v>
      </c>
      <c r="G24" s="93">
        <v>390</v>
      </c>
      <c r="H24" s="93">
        <v>336</v>
      </c>
      <c r="I24" s="93">
        <v>242</v>
      </c>
      <c r="J24" s="93">
        <v>144</v>
      </c>
      <c r="K24" s="93">
        <v>83</v>
      </c>
      <c r="L24" s="93">
        <v>93</v>
      </c>
      <c r="M24" s="33">
        <f t="shared" si="7"/>
        <v>3899</v>
      </c>
      <c r="N24" s="9"/>
      <c r="O24" s="43">
        <f t="shared" si="1"/>
        <v>1002</v>
      </c>
      <c r="P24" s="153">
        <f t="shared" si="4"/>
        <v>1173</v>
      </c>
      <c r="Q24" s="138">
        <f t="shared" si="5"/>
        <v>1724</v>
      </c>
      <c r="R24" s="44">
        <f t="shared" si="2"/>
        <v>2897</v>
      </c>
    </row>
    <row r="25" spans="1:18" ht="12">
      <c r="A25" s="22" t="s">
        <v>41</v>
      </c>
      <c r="B25" s="93">
        <v>1464</v>
      </c>
      <c r="C25" s="93">
        <v>1516</v>
      </c>
      <c r="D25" s="93">
        <v>2711</v>
      </c>
      <c r="E25" s="93">
        <v>2802</v>
      </c>
      <c r="F25" s="93">
        <v>2291</v>
      </c>
      <c r="G25" s="93">
        <v>1444</v>
      </c>
      <c r="H25" s="93">
        <v>1127</v>
      </c>
      <c r="I25" s="93">
        <v>825</v>
      </c>
      <c r="J25" s="93">
        <v>521</v>
      </c>
      <c r="K25" s="93">
        <v>338</v>
      </c>
      <c r="L25" s="93">
        <v>322</v>
      </c>
      <c r="M25" s="33">
        <f t="shared" si="7"/>
        <v>15361</v>
      </c>
      <c r="N25" s="9"/>
      <c r="O25" s="43">
        <f t="shared" si="1"/>
        <v>2980</v>
      </c>
      <c r="P25" s="153">
        <f t="shared" si="4"/>
        <v>5513</v>
      </c>
      <c r="Q25" s="138">
        <f t="shared" si="5"/>
        <v>6868</v>
      </c>
      <c r="R25" s="44">
        <f t="shared" si="2"/>
        <v>12381</v>
      </c>
    </row>
    <row r="26" spans="1:18" ht="12.75" thickBot="1">
      <c r="A26" s="90" t="s">
        <v>108</v>
      </c>
      <c r="B26" s="15">
        <f>SUM(B17:B25)</f>
        <v>23786</v>
      </c>
      <c r="C26" s="15">
        <f aca="true" t="shared" si="8" ref="C26:L26">SUM(C17:C25)</f>
        <v>22563</v>
      </c>
      <c r="D26" s="15">
        <f t="shared" si="8"/>
        <v>35377</v>
      </c>
      <c r="E26" s="15">
        <f t="shared" si="8"/>
        <v>33815</v>
      </c>
      <c r="F26" s="15">
        <f t="shared" si="8"/>
        <v>27030</v>
      </c>
      <c r="G26" s="15">
        <f t="shared" si="8"/>
        <v>18932</v>
      </c>
      <c r="H26" s="15">
        <f t="shared" si="8"/>
        <v>14486</v>
      </c>
      <c r="I26" s="15">
        <f t="shared" si="8"/>
        <v>9562</v>
      </c>
      <c r="J26" s="15">
        <f t="shared" si="8"/>
        <v>6085</v>
      </c>
      <c r="K26" s="15">
        <f t="shared" si="8"/>
        <v>3815</v>
      </c>
      <c r="L26" s="15">
        <f t="shared" si="8"/>
        <v>4341</v>
      </c>
      <c r="M26" s="34">
        <f>SUM(M17:M25)</f>
        <v>199792</v>
      </c>
      <c r="N26" s="9"/>
      <c r="O26" s="77">
        <f t="shared" si="1"/>
        <v>46349</v>
      </c>
      <c r="P26" s="154">
        <f t="shared" si="4"/>
        <v>69192</v>
      </c>
      <c r="Q26" s="139">
        <f t="shared" si="5"/>
        <v>84251</v>
      </c>
      <c r="R26" s="78">
        <f t="shared" si="2"/>
        <v>153443</v>
      </c>
    </row>
    <row r="27" spans="1:18" ht="12">
      <c r="A27" s="47" t="s">
        <v>42</v>
      </c>
      <c r="B27" s="92">
        <v>962</v>
      </c>
      <c r="C27" s="92">
        <v>841</v>
      </c>
      <c r="D27" s="92">
        <v>1580</v>
      </c>
      <c r="E27" s="92">
        <v>1478</v>
      </c>
      <c r="F27" s="92">
        <v>1191</v>
      </c>
      <c r="G27" s="92">
        <v>876</v>
      </c>
      <c r="H27" s="92">
        <v>710</v>
      </c>
      <c r="I27" s="92">
        <v>460</v>
      </c>
      <c r="J27" s="92">
        <v>307</v>
      </c>
      <c r="K27" s="92">
        <v>163</v>
      </c>
      <c r="L27" s="92">
        <v>215</v>
      </c>
      <c r="M27" s="51">
        <f>SUM(B27:L27)</f>
        <v>8783</v>
      </c>
      <c r="N27" s="9"/>
      <c r="O27" s="75">
        <f t="shared" si="1"/>
        <v>1803</v>
      </c>
      <c r="P27" s="152">
        <f t="shared" si="4"/>
        <v>3058</v>
      </c>
      <c r="Q27" s="137">
        <f t="shared" si="5"/>
        <v>3922</v>
      </c>
      <c r="R27" s="76">
        <f t="shared" si="2"/>
        <v>6980</v>
      </c>
    </row>
    <row r="28" spans="1:18" ht="12">
      <c r="A28" s="22" t="s">
        <v>43</v>
      </c>
      <c r="B28" s="93">
        <v>286</v>
      </c>
      <c r="C28" s="93">
        <v>218</v>
      </c>
      <c r="D28" s="93">
        <v>368</v>
      </c>
      <c r="E28" s="93">
        <v>362</v>
      </c>
      <c r="F28" s="93">
        <v>342</v>
      </c>
      <c r="G28" s="93">
        <v>219</v>
      </c>
      <c r="H28" s="93">
        <v>204</v>
      </c>
      <c r="I28" s="93">
        <v>160</v>
      </c>
      <c r="J28" s="93">
        <v>87</v>
      </c>
      <c r="K28" s="93">
        <v>54</v>
      </c>
      <c r="L28" s="93">
        <v>65</v>
      </c>
      <c r="M28" s="33">
        <f>SUM(B28:L28)</f>
        <v>2365</v>
      </c>
      <c r="N28" s="9"/>
      <c r="O28" s="43">
        <f t="shared" si="1"/>
        <v>504</v>
      </c>
      <c r="P28" s="153">
        <f t="shared" si="4"/>
        <v>730</v>
      </c>
      <c r="Q28" s="138">
        <f t="shared" si="5"/>
        <v>1131</v>
      </c>
      <c r="R28" s="44">
        <f t="shared" si="2"/>
        <v>1861</v>
      </c>
    </row>
    <row r="29" spans="1:18" ht="12">
      <c r="A29" s="22" t="s">
        <v>44</v>
      </c>
      <c r="B29" s="93">
        <v>583</v>
      </c>
      <c r="C29" s="93">
        <v>591</v>
      </c>
      <c r="D29" s="93">
        <v>714</v>
      </c>
      <c r="E29" s="93">
        <v>607</v>
      </c>
      <c r="F29" s="93">
        <v>560</v>
      </c>
      <c r="G29" s="93">
        <v>337</v>
      </c>
      <c r="H29" s="93">
        <v>272</v>
      </c>
      <c r="I29" s="93">
        <v>188</v>
      </c>
      <c r="J29" s="93">
        <v>104</v>
      </c>
      <c r="K29" s="93">
        <v>77</v>
      </c>
      <c r="L29" s="93">
        <v>67</v>
      </c>
      <c r="M29" s="33">
        <f>SUM(B29:L29)</f>
        <v>4100</v>
      </c>
      <c r="N29" s="9"/>
      <c r="O29" s="43">
        <f t="shared" si="1"/>
        <v>1174</v>
      </c>
      <c r="P29" s="153">
        <f t="shared" si="4"/>
        <v>1321</v>
      </c>
      <c r="Q29" s="138">
        <f t="shared" si="5"/>
        <v>1605</v>
      </c>
      <c r="R29" s="44">
        <f t="shared" si="2"/>
        <v>2926</v>
      </c>
    </row>
    <row r="30" spans="1:18" ht="12">
      <c r="A30" s="22" t="s">
        <v>45</v>
      </c>
      <c r="B30" s="93">
        <v>170</v>
      </c>
      <c r="C30" s="93">
        <v>173</v>
      </c>
      <c r="D30" s="93">
        <v>221</v>
      </c>
      <c r="E30" s="93">
        <v>194</v>
      </c>
      <c r="F30" s="93">
        <v>142</v>
      </c>
      <c r="G30" s="93">
        <v>130</v>
      </c>
      <c r="H30" s="93">
        <v>111</v>
      </c>
      <c r="I30" s="93">
        <v>63</v>
      </c>
      <c r="J30" s="93">
        <v>41</v>
      </c>
      <c r="K30" s="93">
        <v>20</v>
      </c>
      <c r="L30" s="93">
        <v>13</v>
      </c>
      <c r="M30" s="33">
        <f>SUM(B30:L30)</f>
        <v>1278</v>
      </c>
      <c r="N30" s="9"/>
      <c r="O30" s="43">
        <f t="shared" si="1"/>
        <v>343</v>
      </c>
      <c r="P30" s="153">
        <f t="shared" si="4"/>
        <v>415</v>
      </c>
      <c r="Q30" s="138">
        <f t="shared" si="5"/>
        <v>520</v>
      </c>
      <c r="R30" s="44">
        <f t="shared" si="2"/>
        <v>935</v>
      </c>
    </row>
    <row r="31" spans="1:18" ht="12.75" thickBot="1">
      <c r="A31" s="58" t="s">
        <v>109</v>
      </c>
      <c r="B31" s="40">
        <f>SUM(B27:B30)</f>
        <v>2001</v>
      </c>
      <c r="C31" s="40">
        <f aca="true" t="shared" si="9" ref="C31:L31">SUM(C27:C30)</f>
        <v>1823</v>
      </c>
      <c r="D31" s="40">
        <f t="shared" si="9"/>
        <v>2883</v>
      </c>
      <c r="E31" s="40">
        <f t="shared" si="9"/>
        <v>2641</v>
      </c>
      <c r="F31" s="40">
        <f t="shared" si="9"/>
        <v>2235</v>
      </c>
      <c r="G31" s="40">
        <f t="shared" si="9"/>
        <v>1562</v>
      </c>
      <c r="H31" s="40">
        <f t="shared" si="9"/>
        <v>1297</v>
      </c>
      <c r="I31" s="40">
        <f t="shared" si="9"/>
        <v>871</v>
      </c>
      <c r="J31" s="40">
        <f t="shared" si="9"/>
        <v>539</v>
      </c>
      <c r="K31" s="40">
        <f t="shared" si="9"/>
        <v>314</v>
      </c>
      <c r="L31" s="40">
        <f t="shared" si="9"/>
        <v>360</v>
      </c>
      <c r="M31" s="42">
        <f>SUM(M27:M30)</f>
        <v>16526</v>
      </c>
      <c r="N31" s="9"/>
      <c r="O31" s="77">
        <f t="shared" si="1"/>
        <v>3824</v>
      </c>
      <c r="P31" s="154">
        <f t="shared" si="4"/>
        <v>5524</v>
      </c>
      <c r="Q31" s="139">
        <f t="shared" si="5"/>
        <v>7178</v>
      </c>
      <c r="R31" s="78">
        <f t="shared" si="2"/>
        <v>12702</v>
      </c>
    </row>
    <row r="32" spans="1:18" ht="12">
      <c r="A32" s="47" t="s">
        <v>46</v>
      </c>
      <c r="B32" s="92">
        <v>2333</v>
      </c>
      <c r="C32" s="92">
        <v>2458</v>
      </c>
      <c r="D32" s="92">
        <v>3037</v>
      </c>
      <c r="E32" s="92">
        <v>3044</v>
      </c>
      <c r="F32" s="92">
        <v>2384</v>
      </c>
      <c r="G32" s="92">
        <v>1807</v>
      </c>
      <c r="H32" s="92">
        <v>1519</v>
      </c>
      <c r="I32" s="92">
        <v>882</v>
      </c>
      <c r="J32" s="92">
        <v>523</v>
      </c>
      <c r="K32" s="92">
        <v>335</v>
      </c>
      <c r="L32" s="92">
        <v>371</v>
      </c>
      <c r="M32" s="51">
        <f>SUM(B32:L32)</f>
        <v>18693</v>
      </c>
      <c r="N32" s="9"/>
      <c r="O32" s="75">
        <f t="shared" si="1"/>
        <v>4791</v>
      </c>
      <c r="P32" s="152">
        <f t="shared" si="4"/>
        <v>6081</v>
      </c>
      <c r="Q32" s="137">
        <f t="shared" si="5"/>
        <v>7821</v>
      </c>
      <c r="R32" s="76">
        <f t="shared" si="2"/>
        <v>13902</v>
      </c>
    </row>
    <row r="33" spans="1:18" ht="12">
      <c r="A33" s="22" t="s">
        <v>47</v>
      </c>
      <c r="B33" s="93">
        <v>958</v>
      </c>
      <c r="C33" s="93">
        <v>993</v>
      </c>
      <c r="D33" s="93">
        <v>1273</v>
      </c>
      <c r="E33" s="93">
        <v>1223</v>
      </c>
      <c r="F33" s="93">
        <v>988</v>
      </c>
      <c r="G33" s="93">
        <v>665</v>
      </c>
      <c r="H33" s="93">
        <v>494</v>
      </c>
      <c r="I33" s="93">
        <v>368</v>
      </c>
      <c r="J33" s="93">
        <v>239</v>
      </c>
      <c r="K33" s="93">
        <v>127</v>
      </c>
      <c r="L33" s="93">
        <v>130</v>
      </c>
      <c r="M33" s="33">
        <f aca="true" t="shared" si="10" ref="M33:M48">SUM(B33:L33)</f>
        <v>7458</v>
      </c>
      <c r="N33" s="9"/>
      <c r="O33" s="43">
        <f t="shared" si="1"/>
        <v>1951</v>
      </c>
      <c r="P33" s="153">
        <f t="shared" si="4"/>
        <v>2496</v>
      </c>
      <c r="Q33" s="138">
        <f t="shared" si="5"/>
        <v>3011</v>
      </c>
      <c r="R33" s="44">
        <f t="shared" si="2"/>
        <v>5507</v>
      </c>
    </row>
    <row r="34" spans="1:18" ht="12">
      <c r="A34" s="22" t="s">
        <v>48</v>
      </c>
      <c r="B34" s="93">
        <v>3291</v>
      </c>
      <c r="C34" s="93">
        <v>2755</v>
      </c>
      <c r="D34" s="93">
        <v>6180</v>
      </c>
      <c r="E34" s="93">
        <v>5695</v>
      </c>
      <c r="F34" s="93">
        <v>4118</v>
      </c>
      <c r="G34" s="93">
        <v>2872</v>
      </c>
      <c r="H34" s="93">
        <v>2318</v>
      </c>
      <c r="I34" s="93">
        <v>1368</v>
      </c>
      <c r="J34" s="93">
        <v>890</v>
      </c>
      <c r="K34" s="93">
        <v>495</v>
      </c>
      <c r="L34" s="93">
        <v>542</v>
      </c>
      <c r="M34" s="33">
        <f t="shared" si="10"/>
        <v>30524</v>
      </c>
      <c r="N34" s="9"/>
      <c r="O34" s="43">
        <f t="shared" si="1"/>
        <v>6046</v>
      </c>
      <c r="P34" s="153">
        <f t="shared" si="4"/>
        <v>11875</v>
      </c>
      <c r="Q34" s="138">
        <f t="shared" si="5"/>
        <v>12603</v>
      </c>
      <c r="R34" s="44">
        <f t="shared" si="2"/>
        <v>24478</v>
      </c>
    </row>
    <row r="35" spans="1:18" ht="12">
      <c r="A35" s="22" t="s">
        <v>49</v>
      </c>
      <c r="B35" s="93">
        <v>365</v>
      </c>
      <c r="C35" s="93">
        <v>631</v>
      </c>
      <c r="D35" s="93">
        <v>1446</v>
      </c>
      <c r="E35" s="93">
        <v>1476</v>
      </c>
      <c r="F35" s="93">
        <v>1029</v>
      </c>
      <c r="G35" s="93">
        <v>675</v>
      </c>
      <c r="H35" s="93">
        <v>442</v>
      </c>
      <c r="I35" s="93">
        <v>249</v>
      </c>
      <c r="J35" s="93">
        <v>114</v>
      </c>
      <c r="K35" s="93">
        <v>73</v>
      </c>
      <c r="L35" s="93">
        <v>67</v>
      </c>
      <c r="M35" s="33">
        <f t="shared" si="10"/>
        <v>6567</v>
      </c>
      <c r="N35" s="9"/>
      <c r="O35" s="43">
        <f t="shared" si="1"/>
        <v>996</v>
      </c>
      <c r="P35" s="153">
        <f t="shared" si="4"/>
        <v>2922</v>
      </c>
      <c r="Q35" s="138">
        <f t="shared" si="5"/>
        <v>2649</v>
      </c>
      <c r="R35" s="44">
        <f t="shared" si="2"/>
        <v>5571</v>
      </c>
    </row>
    <row r="36" spans="1:18" ht="12.75" thickBot="1">
      <c r="A36" s="58" t="s">
        <v>110</v>
      </c>
      <c r="B36" s="40">
        <f>SUM(B32:B35)</f>
        <v>6947</v>
      </c>
      <c r="C36" s="40">
        <f aca="true" t="shared" si="11" ref="C36:L36">SUM(C32:C35)</f>
        <v>6837</v>
      </c>
      <c r="D36" s="40">
        <f t="shared" si="11"/>
        <v>11936</v>
      </c>
      <c r="E36" s="40">
        <f t="shared" si="11"/>
        <v>11438</v>
      </c>
      <c r="F36" s="40">
        <f t="shared" si="11"/>
        <v>8519</v>
      </c>
      <c r="G36" s="40">
        <f t="shared" si="11"/>
        <v>6019</v>
      </c>
      <c r="H36" s="40">
        <f t="shared" si="11"/>
        <v>4773</v>
      </c>
      <c r="I36" s="40">
        <f t="shared" si="11"/>
        <v>2867</v>
      </c>
      <c r="J36" s="40">
        <f t="shared" si="11"/>
        <v>1766</v>
      </c>
      <c r="K36" s="40">
        <f t="shared" si="11"/>
        <v>1030</v>
      </c>
      <c r="L36" s="40">
        <f t="shared" si="11"/>
        <v>1110</v>
      </c>
      <c r="M36" s="42">
        <f>SUM(M32:M35)</f>
        <v>63242</v>
      </c>
      <c r="N36" s="9"/>
      <c r="O36" s="77">
        <f t="shared" si="1"/>
        <v>13784</v>
      </c>
      <c r="P36" s="154">
        <f t="shared" si="4"/>
        <v>23374</v>
      </c>
      <c r="Q36" s="139">
        <f t="shared" si="5"/>
        <v>26084</v>
      </c>
      <c r="R36" s="78">
        <f t="shared" si="2"/>
        <v>49458</v>
      </c>
    </row>
    <row r="37" spans="1:18" ht="12">
      <c r="A37" s="47" t="s">
        <v>50</v>
      </c>
      <c r="B37" s="92">
        <v>350</v>
      </c>
      <c r="C37" s="92">
        <v>406</v>
      </c>
      <c r="D37" s="92">
        <v>655</v>
      </c>
      <c r="E37" s="92">
        <v>664</v>
      </c>
      <c r="F37" s="92">
        <v>513</v>
      </c>
      <c r="G37" s="92">
        <v>306</v>
      </c>
      <c r="H37" s="92">
        <v>253</v>
      </c>
      <c r="I37" s="92">
        <v>189</v>
      </c>
      <c r="J37" s="92">
        <v>126</v>
      </c>
      <c r="K37" s="92">
        <v>64</v>
      </c>
      <c r="L37" s="92">
        <v>48</v>
      </c>
      <c r="M37" s="51">
        <f t="shared" si="10"/>
        <v>3574</v>
      </c>
      <c r="N37" s="9"/>
      <c r="O37" s="75">
        <f t="shared" si="1"/>
        <v>756</v>
      </c>
      <c r="P37" s="152">
        <f t="shared" si="4"/>
        <v>1319</v>
      </c>
      <c r="Q37" s="137">
        <f t="shared" si="5"/>
        <v>1499</v>
      </c>
      <c r="R37" s="76">
        <f t="shared" si="2"/>
        <v>2818</v>
      </c>
    </row>
    <row r="38" spans="1:18" ht="12">
      <c r="A38" s="22" t="s">
        <v>51</v>
      </c>
      <c r="B38" s="93">
        <v>575</v>
      </c>
      <c r="C38" s="93">
        <v>494</v>
      </c>
      <c r="D38" s="93">
        <v>917</v>
      </c>
      <c r="E38" s="93">
        <v>789</v>
      </c>
      <c r="F38" s="93">
        <v>592</v>
      </c>
      <c r="G38" s="93">
        <v>518</v>
      </c>
      <c r="H38" s="93">
        <v>329</v>
      </c>
      <c r="I38" s="93">
        <v>221</v>
      </c>
      <c r="J38" s="93">
        <v>142</v>
      </c>
      <c r="K38" s="93">
        <v>97</v>
      </c>
      <c r="L38" s="93">
        <v>130</v>
      </c>
      <c r="M38" s="33">
        <f t="shared" si="10"/>
        <v>4804</v>
      </c>
      <c r="N38" s="9"/>
      <c r="O38" s="43">
        <f t="shared" si="1"/>
        <v>1069</v>
      </c>
      <c r="P38" s="153">
        <f t="shared" si="4"/>
        <v>1706</v>
      </c>
      <c r="Q38" s="138">
        <f t="shared" si="5"/>
        <v>2029</v>
      </c>
      <c r="R38" s="44">
        <f t="shared" si="2"/>
        <v>3735</v>
      </c>
    </row>
    <row r="39" spans="1:18" ht="12">
      <c r="A39" s="22" t="s">
        <v>52</v>
      </c>
      <c r="B39" s="93">
        <v>89</v>
      </c>
      <c r="C39" s="93">
        <v>70</v>
      </c>
      <c r="D39" s="93">
        <v>212</v>
      </c>
      <c r="E39" s="93">
        <v>232</v>
      </c>
      <c r="F39" s="93">
        <v>216</v>
      </c>
      <c r="G39" s="93">
        <v>205</v>
      </c>
      <c r="H39" s="93">
        <v>210</v>
      </c>
      <c r="I39" s="93">
        <v>108</v>
      </c>
      <c r="J39" s="93">
        <v>74</v>
      </c>
      <c r="K39" s="93">
        <v>54</v>
      </c>
      <c r="L39" s="93">
        <v>54</v>
      </c>
      <c r="M39" s="33">
        <f t="shared" si="10"/>
        <v>1524</v>
      </c>
      <c r="N39" s="9"/>
      <c r="O39" s="43">
        <f t="shared" si="1"/>
        <v>159</v>
      </c>
      <c r="P39" s="153">
        <f t="shared" si="4"/>
        <v>444</v>
      </c>
      <c r="Q39" s="138">
        <f t="shared" si="5"/>
        <v>921</v>
      </c>
      <c r="R39" s="44">
        <f t="shared" si="2"/>
        <v>1365</v>
      </c>
    </row>
    <row r="40" spans="1:18" ht="12">
      <c r="A40" s="22" t="s">
        <v>53</v>
      </c>
      <c r="B40" s="93">
        <v>2364</v>
      </c>
      <c r="C40" s="93">
        <v>2086</v>
      </c>
      <c r="D40" s="93">
        <v>3026</v>
      </c>
      <c r="E40" s="93">
        <v>2679</v>
      </c>
      <c r="F40" s="93">
        <v>2154</v>
      </c>
      <c r="G40" s="93">
        <v>1554</v>
      </c>
      <c r="H40" s="93">
        <v>1289</v>
      </c>
      <c r="I40" s="93">
        <v>858</v>
      </c>
      <c r="J40" s="93">
        <v>577</v>
      </c>
      <c r="K40" s="93">
        <v>355</v>
      </c>
      <c r="L40" s="93">
        <v>430</v>
      </c>
      <c r="M40" s="33">
        <f t="shared" si="10"/>
        <v>17372</v>
      </c>
      <c r="N40" s="9"/>
      <c r="O40" s="43">
        <f t="shared" si="1"/>
        <v>4450</v>
      </c>
      <c r="P40" s="153">
        <f t="shared" si="4"/>
        <v>5705</v>
      </c>
      <c r="Q40" s="138">
        <f t="shared" si="5"/>
        <v>7217</v>
      </c>
      <c r="R40" s="44">
        <f t="shared" si="2"/>
        <v>12922</v>
      </c>
    </row>
    <row r="41" spans="1:18" ht="12">
      <c r="A41" s="22" t="s">
        <v>54</v>
      </c>
      <c r="B41" s="93">
        <v>178</v>
      </c>
      <c r="C41" s="93">
        <v>239</v>
      </c>
      <c r="D41" s="93">
        <v>571</v>
      </c>
      <c r="E41" s="93">
        <v>644</v>
      </c>
      <c r="F41" s="93">
        <v>587</v>
      </c>
      <c r="G41" s="93">
        <v>456</v>
      </c>
      <c r="H41" s="93">
        <v>356</v>
      </c>
      <c r="I41" s="93">
        <v>266</v>
      </c>
      <c r="J41" s="93">
        <v>163</v>
      </c>
      <c r="K41" s="93">
        <v>109</v>
      </c>
      <c r="L41" s="93">
        <v>125</v>
      </c>
      <c r="M41" s="33">
        <f t="shared" si="10"/>
        <v>3694</v>
      </c>
      <c r="N41" s="9"/>
      <c r="O41" s="43">
        <f t="shared" si="1"/>
        <v>417</v>
      </c>
      <c r="P41" s="153">
        <f t="shared" si="4"/>
        <v>1215</v>
      </c>
      <c r="Q41" s="138">
        <f t="shared" si="5"/>
        <v>2062</v>
      </c>
      <c r="R41" s="44">
        <f t="shared" si="2"/>
        <v>3277</v>
      </c>
    </row>
    <row r="42" spans="1:18" ht="12">
      <c r="A42" s="22" t="s">
        <v>55</v>
      </c>
      <c r="B42" s="13">
        <v>26</v>
      </c>
      <c r="C42" s="13">
        <v>50</v>
      </c>
      <c r="D42" s="13">
        <v>117</v>
      </c>
      <c r="E42" s="13">
        <v>160</v>
      </c>
      <c r="F42" s="13">
        <v>103</v>
      </c>
      <c r="G42" s="13">
        <v>104</v>
      </c>
      <c r="H42" s="13">
        <v>49</v>
      </c>
      <c r="I42" s="13">
        <v>18</v>
      </c>
      <c r="J42" s="13">
        <v>20</v>
      </c>
      <c r="K42" s="13">
        <v>17</v>
      </c>
      <c r="L42" s="13">
        <v>15</v>
      </c>
      <c r="M42" s="33">
        <f t="shared" si="10"/>
        <v>679</v>
      </c>
      <c r="N42" s="9"/>
      <c r="O42" s="43">
        <f t="shared" si="1"/>
        <v>76</v>
      </c>
      <c r="P42" s="153">
        <f t="shared" si="4"/>
        <v>277</v>
      </c>
      <c r="Q42" s="138">
        <f t="shared" si="5"/>
        <v>326</v>
      </c>
      <c r="R42" s="44">
        <f t="shared" si="2"/>
        <v>603</v>
      </c>
    </row>
    <row r="43" spans="1:18" ht="12.75" thickBot="1">
      <c r="A43" s="58" t="s">
        <v>111</v>
      </c>
      <c r="B43" s="40">
        <f>SUM(B37:B42)</f>
        <v>3582</v>
      </c>
      <c r="C43" s="40">
        <f aca="true" t="shared" si="12" ref="C43:L43">SUM(C37:C42)</f>
        <v>3345</v>
      </c>
      <c r="D43" s="40">
        <f t="shared" si="12"/>
        <v>5498</v>
      </c>
      <c r="E43" s="40">
        <f t="shared" si="12"/>
        <v>5168</v>
      </c>
      <c r="F43" s="40">
        <f t="shared" si="12"/>
        <v>4165</v>
      </c>
      <c r="G43" s="40">
        <f t="shared" si="12"/>
        <v>3143</v>
      </c>
      <c r="H43" s="40">
        <f t="shared" si="12"/>
        <v>2486</v>
      </c>
      <c r="I43" s="40">
        <f t="shared" si="12"/>
        <v>1660</v>
      </c>
      <c r="J43" s="40">
        <f t="shared" si="12"/>
        <v>1102</v>
      </c>
      <c r="K43" s="40">
        <f t="shared" si="12"/>
        <v>696</v>
      </c>
      <c r="L43" s="40">
        <f t="shared" si="12"/>
        <v>802</v>
      </c>
      <c r="M43" s="42">
        <f>SUM(M37:M42)</f>
        <v>31647</v>
      </c>
      <c r="N43" s="9"/>
      <c r="O43" s="77">
        <f t="shared" si="1"/>
        <v>6927</v>
      </c>
      <c r="P43" s="154">
        <f t="shared" si="4"/>
        <v>10666</v>
      </c>
      <c r="Q43" s="139">
        <f t="shared" si="5"/>
        <v>14054</v>
      </c>
      <c r="R43" s="78">
        <f t="shared" si="2"/>
        <v>24720</v>
      </c>
    </row>
    <row r="44" spans="1:18" ht="12">
      <c r="A44" s="47" t="s">
        <v>56</v>
      </c>
      <c r="B44" s="92">
        <v>1747</v>
      </c>
      <c r="C44" s="92">
        <v>1518</v>
      </c>
      <c r="D44" s="92">
        <v>1742</v>
      </c>
      <c r="E44" s="92">
        <v>1663</v>
      </c>
      <c r="F44" s="92">
        <v>1226</v>
      </c>
      <c r="G44" s="92">
        <v>759</v>
      </c>
      <c r="H44" s="92">
        <v>580</v>
      </c>
      <c r="I44" s="92">
        <v>334</v>
      </c>
      <c r="J44" s="92">
        <v>196</v>
      </c>
      <c r="K44" s="92">
        <v>113</v>
      </c>
      <c r="L44" s="92">
        <v>71</v>
      </c>
      <c r="M44" s="51">
        <f t="shared" si="10"/>
        <v>9949</v>
      </c>
      <c r="N44" s="9"/>
      <c r="O44" s="75">
        <f t="shared" si="1"/>
        <v>3265</v>
      </c>
      <c r="P44" s="152">
        <f t="shared" si="4"/>
        <v>3405</v>
      </c>
      <c r="Q44" s="137">
        <f t="shared" si="5"/>
        <v>3279</v>
      </c>
      <c r="R44" s="76">
        <f t="shared" si="2"/>
        <v>6684</v>
      </c>
    </row>
    <row r="45" spans="1:18" ht="12">
      <c r="A45" s="22" t="s">
        <v>57</v>
      </c>
      <c r="B45" s="93">
        <v>1345</v>
      </c>
      <c r="C45" s="93">
        <v>1287</v>
      </c>
      <c r="D45" s="93">
        <v>2022</v>
      </c>
      <c r="E45" s="93">
        <v>1871</v>
      </c>
      <c r="F45" s="93">
        <v>1251</v>
      </c>
      <c r="G45" s="93">
        <v>892</v>
      </c>
      <c r="H45" s="93">
        <v>735</v>
      </c>
      <c r="I45" s="93">
        <v>489</v>
      </c>
      <c r="J45" s="93">
        <v>257</v>
      </c>
      <c r="K45" s="93">
        <v>174</v>
      </c>
      <c r="L45" s="93">
        <v>145</v>
      </c>
      <c r="M45" s="33">
        <f t="shared" si="10"/>
        <v>10468</v>
      </c>
      <c r="N45" s="9"/>
      <c r="O45" s="43">
        <f t="shared" si="1"/>
        <v>2632</v>
      </c>
      <c r="P45" s="153">
        <f t="shared" si="4"/>
        <v>3893</v>
      </c>
      <c r="Q45" s="138">
        <f t="shared" si="5"/>
        <v>3943</v>
      </c>
      <c r="R45" s="44">
        <f t="shared" si="2"/>
        <v>7836</v>
      </c>
    </row>
    <row r="46" spans="1:18" ht="12">
      <c r="A46" s="22" t="s">
        <v>58</v>
      </c>
      <c r="B46" s="93">
        <v>2494</v>
      </c>
      <c r="C46" s="93">
        <v>2385</v>
      </c>
      <c r="D46" s="93">
        <v>2988</v>
      </c>
      <c r="E46" s="93">
        <v>2893</v>
      </c>
      <c r="F46" s="93">
        <v>2336</v>
      </c>
      <c r="G46" s="93">
        <v>1587</v>
      </c>
      <c r="H46" s="93">
        <v>1208</v>
      </c>
      <c r="I46" s="93">
        <v>812</v>
      </c>
      <c r="J46" s="93">
        <v>483</v>
      </c>
      <c r="K46" s="93">
        <v>302</v>
      </c>
      <c r="L46" s="93">
        <v>304</v>
      </c>
      <c r="M46" s="33">
        <f t="shared" si="10"/>
        <v>17792</v>
      </c>
      <c r="N46" s="9"/>
      <c r="O46" s="43">
        <f t="shared" si="1"/>
        <v>4879</v>
      </c>
      <c r="P46" s="153">
        <f t="shared" si="4"/>
        <v>5881</v>
      </c>
      <c r="Q46" s="138">
        <f t="shared" si="5"/>
        <v>7032</v>
      </c>
      <c r="R46" s="44">
        <f t="shared" si="2"/>
        <v>12913</v>
      </c>
    </row>
    <row r="47" spans="1:18" ht="12">
      <c r="A47" s="22" t="s">
        <v>59</v>
      </c>
      <c r="B47" s="93">
        <v>1282</v>
      </c>
      <c r="C47" s="93">
        <v>1401</v>
      </c>
      <c r="D47" s="93">
        <v>1691</v>
      </c>
      <c r="E47" s="93">
        <v>1656</v>
      </c>
      <c r="F47" s="93">
        <v>1315</v>
      </c>
      <c r="G47" s="93">
        <v>1030</v>
      </c>
      <c r="H47" s="93">
        <v>701</v>
      </c>
      <c r="I47" s="93">
        <v>432</v>
      </c>
      <c r="J47" s="93">
        <v>253</v>
      </c>
      <c r="K47" s="93">
        <v>160</v>
      </c>
      <c r="L47" s="93">
        <v>141</v>
      </c>
      <c r="M47" s="33">
        <f t="shared" si="10"/>
        <v>10062</v>
      </c>
      <c r="N47" s="9"/>
      <c r="O47" s="43">
        <f t="shared" si="1"/>
        <v>2683</v>
      </c>
      <c r="P47" s="153">
        <f t="shared" si="4"/>
        <v>3347</v>
      </c>
      <c r="Q47" s="138">
        <f t="shared" si="5"/>
        <v>4032</v>
      </c>
      <c r="R47" s="44">
        <f t="shared" si="2"/>
        <v>7379</v>
      </c>
    </row>
    <row r="48" spans="1:18" ht="12">
      <c r="A48" s="22" t="s">
        <v>60</v>
      </c>
      <c r="B48" s="93">
        <v>447</v>
      </c>
      <c r="C48" s="93">
        <v>500</v>
      </c>
      <c r="D48" s="93">
        <v>601</v>
      </c>
      <c r="E48" s="93">
        <v>517</v>
      </c>
      <c r="F48" s="93">
        <v>489</v>
      </c>
      <c r="G48" s="93">
        <v>365</v>
      </c>
      <c r="H48" s="93">
        <v>281</v>
      </c>
      <c r="I48" s="93">
        <v>191</v>
      </c>
      <c r="J48" s="93">
        <v>119</v>
      </c>
      <c r="K48" s="93">
        <v>101</v>
      </c>
      <c r="L48" s="93">
        <v>93</v>
      </c>
      <c r="M48" s="33">
        <f t="shared" si="10"/>
        <v>3704</v>
      </c>
      <c r="N48" s="9"/>
      <c r="O48" s="43">
        <f t="shared" si="1"/>
        <v>947</v>
      </c>
      <c r="P48" s="153">
        <f t="shared" si="4"/>
        <v>1118</v>
      </c>
      <c r="Q48" s="138">
        <f t="shared" si="5"/>
        <v>1639</v>
      </c>
      <c r="R48" s="44">
        <f t="shared" si="2"/>
        <v>2757</v>
      </c>
    </row>
    <row r="49" spans="1:18" ht="12.75" thickBot="1">
      <c r="A49" s="58" t="s">
        <v>112</v>
      </c>
      <c r="B49" s="40">
        <f>SUM(B44:B48)</f>
        <v>7315</v>
      </c>
      <c r="C49" s="40">
        <f aca="true" t="shared" si="13" ref="C49:L49">SUM(C44:C48)</f>
        <v>7091</v>
      </c>
      <c r="D49" s="40">
        <f t="shared" si="13"/>
        <v>9044</v>
      </c>
      <c r="E49" s="40">
        <f t="shared" si="13"/>
        <v>8600</v>
      </c>
      <c r="F49" s="40">
        <f t="shared" si="13"/>
        <v>6617</v>
      </c>
      <c r="G49" s="40">
        <f t="shared" si="13"/>
        <v>4633</v>
      </c>
      <c r="H49" s="40">
        <f t="shared" si="13"/>
        <v>3505</v>
      </c>
      <c r="I49" s="40">
        <f t="shared" si="13"/>
        <v>2258</v>
      </c>
      <c r="J49" s="40">
        <f t="shared" si="13"/>
        <v>1308</v>
      </c>
      <c r="K49" s="40">
        <f t="shared" si="13"/>
        <v>850</v>
      </c>
      <c r="L49" s="40">
        <f t="shared" si="13"/>
        <v>754</v>
      </c>
      <c r="M49" s="42">
        <f>SUM(M44:M48)</f>
        <v>51975</v>
      </c>
      <c r="N49" s="9"/>
      <c r="O49" s="77">
        <f t="shared" si="1"/>
        <v>14406</v>
      </c>
      <c r="P49" s="154">
        <f t="shared" si="4"/>
        <v>17644</v>
      </c>
      <c r="Q49" s="139">
        <f t="shared" si="5"/>
        <v>19925</v>
      </c>
      <c r="R49" s="78">
        <f t="shared" si="2"/>
        <v>37569</v>
      </c>
    </row>
    <row r="50" spans="1:18" ht="12">
      <c r="A50" s="47" t="s">
        <v>61</v>
      </c>
      <c r="B50" s="92">
        <v>456</v>
      </c>
      <c r="C50" s="92">
        <v>609</v>
      </c>
      <c r="D50" s="92">
        <v>927</v>
      </c>
      <c r="E50" s="92">
        <v>844</v>
      </c>
      <c r="F50" s="92">
        <v>790</v>
      </c>
      <c r="G50" s="92">
        <v>555</v>
      </c>
      <c r="H50" s="92">
        <v>507</v>
      </c>
      <c r="I50" s="92">
        <v>356</v>
      </c>
      <c r="J50" s="92">
        <v>299</v>
      </c>
      <c r="K50" s="92">
        <v>170</v>
      </c>
      <c r="L50" s="92">
        <v>253</v>
      </c>
      <c r="M50" s="51">
        <f>SUM(B50:L50)</f>
        <v>5766</v>
      </c>
      <c r="N50" s="9"/>
      <c r="O50" s="75">
        <f t="shared" si="1"/>
        <v>1065</v>
      </c>
      <c r="P50" s="152">
        <f t="shared" si="4"/>
        <v>1771</v>
      </c>
      <c r="Q50" s="137">
        <f t="shared" si="5"/>
        <v>2930</v>
      </c>
      <c r="R50" s="76">
        <f t="shared" si="2"/>
        <v>4701</v>
      </c>
    </row>
    <row r="51" spans="1:18" ht="12">
      <c r="A51" s="22" t="s">
        <v>62</v>
      </c>
      <c r="B51" s="93">
        <v>424</v>
      </c>
      <c r="C51" s="93">
        <v>377</v>
      </c>
      <c r="D51" s="93">
        <v>766</v>
      </c>
      <c r="E51" s="93">
        <v>831</v>
      </c>
      <c r="F51" s="93">
        <v>838</v>
      </c>
      <c r="G51" s="93">
        <v>580</v>
      </c>
      <c r="H51" s="93">
        <v>503</v>
      </c>
      <c r="I51" s="93">
        <v>288</v>
      </c>
      <c r="J51" s="93">
        <v>258</v>
      </c>
      <c r="K51" s="93">
        <v>124</v>
      </c>
      <c r="L51" s="93">
        <v>136</v>
      </c>
      <c r="M51" s="33">
        <f>SUM(B51:L51)</f>
        <v>5125</v>
      </c>
      <c r="N51" s="9"/>
      <c r="O51" s="43">
        <f t="shared" si="1"/>
        <v>801</v>
      </c>
      <c r="P51" s="153">
        <f t="shared" si="4"/>
        <v>1597</v>
      </c>
      <c r="Q51" s="138">
        <f t="shared" si="5"/>
        <v>2727</v>
      </c>
      <c r="R51" s="44">
        <f t="shared" si="2"/>
        <v>4324</v>
      </c>
    </row>
    <row r="52" spans="1:18" ht="12">
      <c r="A52" s="22" t="s">
        <v>63</v>
      </c>
      <c r="B52" s="93">
        <v>900</v>
      </c>
      <c r="C52" s="93">
        <v>870</v>
      </c>
      <c r="D52" s="93">
        <v>1133</v>
      </c>
      <c r="E52" s="93">
        <v>974</v>
      </c>
      <c r="F52" s="93">
        <v>842</v>
      </c>
      <c r="G52" s="93">
        <v>644</v>
      </c>
      <c r="H52" s="93">
        <v>535</v>
      </c>
      <c r="I52" s="93">
        <v>369</v>
      </c>
      <c r="J52" s="93">
        <v>233</v>
      </c>
      <c r="K52" s="93">
        <v>147</v>
      </c>
      <c r="L52" s="93">
        <v>131</v>
      </c>
      <c r="M52" s="33">
        <f>SUM(B52:L52)</f>
        <v>6778</v>
      </c>
      <c r="N52" s="9"/>
      <c r="O52" s="43">
        <f t="shared" si="1"/>
        <v>1770</v>
      </c>
      <c r="P52" s="153">
        <f t="shared" si="4"/>
        <v>2107</v>
      </c>
      <c r="Q52" s="138">
        <f t="shared" si="5"/>
        <v>2901</v>
      </c>
      <c r="R52" s="44">
        <f t="shared" si="2"/>
        <v>5008</v>
      </c>
    </row>
    <row r="53" spans="1:18" ht="12">
      <c r="A53" s="22" t="s">
        <v>64</v>
      </c>
      <c r="B53" s="93">
        <v>537</v>
      </c>
      <c r="C53" s="93">
        <v>568</v>
      </c>
      <c r="D53" s="93">
        <v>648</v>
      </c>
      <c r="E53" s="93">
        <v>667</v>
      </c>
      <c r="F53" s="93">
        <v>507</v>
      </c>
      <c r="G53" s="93">
        <v>387</v>
      </c>
      <c r="H53" s="93">
        <v>340</v>
      </c>
      <c r="I53" s="93">
        <v>229</v>
      </c>
      <c r="J53" s="93">
        <v>122</v>
      </c>
      <c r="K53" s="93">
        <v>89</v>
      </c>
      <c r="L53" s="93">
        <v>99</v>
      </c>
      <c r="M53" s="33">
        <f>SUM(B53:L53)</f>
        <v>4193</v>
      </c>
      <c r="N53" s="9"/>
      <c r="O53" s="43">
        <f t="shared" si="1"/>
        <v>1105</v>
      </c>
      <c r="P53" s="153">
        <f t="shared" si="4"/>
        <v>1315</v>
      </c>
      <c r="Q53" s="138">
        <f t="shared" si="5"/>
        <v>1773</v>
      </c>
      <c r="R53" s="44">
        <f t="shared" si="2"/>
        <v>3088</v>
      </c>
    </row>
    <row r="54" spans="1:18" ht="12.75" thickBot="1">
      <c r="A54" s="58" t="s">
        <v>113</v>
      </c>
      <c r="B54" s="40">
        <f>SUM(B50:B53)</f>
        <v>2317</v>
      </c>
      <c r="C54" s="40">
        <f aca="true" t="shared" si="14" ref="C54:L54">SUM(C50:C53)</f>
        <v>2424</v>
      </c>
      <c r="D54" s="40">
        <f t="shared" si="14"/>
        <v>3474</v>
      </c>
      <c r="E54" s="40">
        <f t="shared" si="14"/>
        <v>3316</v>
      </c>
      <c r="F54" s="40">
        <f t="shared" si="14"/>
        <v>2977</v>
      </c>
      <c r="G54" s="40">
        <f t="shared" si="14"/>
        <v>2166</v>
      </c>
      <c r="H54" s="40">
        <f t="shared" si="14"/>
        <v>1885</v>
      </c>
      <c r="I54" s="40">
        <f t="shared" si="14"/>
        <v>1242</v>
      </c>
      <c r="J54" s="40">
        <f t="shared" si="14"/>
        <v>912</v>
      </c>
      <c r="K54" s="40">
        <f t="shared" si="14"/>
        <v>530</v>
      </c>
      <c r="L54" s="40">
        <f t="shared" si="14"/>
        <v>619</v>
      </c>
      <c r="M54" s="42">
        <f>SUM(M50:M53)</f>
        <v>21862</v>
      </c>
      <c r="N54" s="9"/>
      <c r="O54" s="77">
        <f t="shared" si="1"/>
        <v>4741</v>
      </c>
      <c r="P54" s="154">
        <f t="shared" si="4"/>
        <v>6790</v>
      </c>
      <c r="Q54" s="139">
        <f t="shared" si="5"/>
        <v>10331</v>
      </c>
      <c r="R54" s="78">
        <f t="shared" si="2"/>
        <v>17121</v>
      </c>
    </row>
    <row r="55" spans="1:18" ht="12">
      <c r="A55" s="47" t="s">
        <v>65</v>
      </c>
      <c r="B55" s="92">
        <v>2509</v>
      </c>
      <c r="C55" s="92">
        <v>2343</v>
      </c>
      <c r="D55" s="92">
        <v>2636</v>
      </c>
      <c r="E55" s="92">
        <v>2324</v>
      </c>
      <c r="F55" s="92">
        <v>1909</v>
      </c>
      <c r="G55" s="92">
        <v>1371</v>
      </c>
      <c r="H55" s="92">
        <v>1152</v>
      </c>
      <c r="I55" s="92">
        <v>750</v>
      </c>
      <c r="J55" s="92">
        <v>478</v>
      </c>
      <c r="K55" s="92">
        <v>285</v>
      </c>
      <c r="L55" s="92">
        <v>295</v>
      </c>
      <c r="M55" s="51">
        <f aca="true" t="shared" si="15" ref="M55:M61">SUM(B55:L55)</f>
        <v>16052</v>
      </c>
      <c r="N55" s="9"/>
      <c r="O55" s="75">
        <f t="shared" si="1"/>
        <v>4852</v>
      </c>
      <c r="P55" s="152">
        <f t="shared" si="4"/>
        <v>4960</v>
      </c>
      <c r="Q55" s="137">
        <f t="shared" si="5"/>
        <v>6240</v>
      </c>
      <c r="R55" s="76">
        <f t="shared" si="2"/>
        <v>11200</v>
      </c>
    </row>
    <row r="56" spans="1:18" ht="12">
      <c r="A56" s="22" t="s">
        <v>66</v>
      </c>
      <c r="B56" s="93">
        <v>426</v>
      </c>
      <c r="C56" s="93">
        <v>401</v>
      </c>
      <c r="D56" s="93">
        <v>565</v>
      </c>
      <c r="E56" s="93">
        <v>605</v>
      </c>
      <c r="F56" s="93">
        <v>373</v>
      </c>
      <c r="G56" s="93">
        <v>253</v>
      </c>
      <c r="H56" s="93">
        <v>270</v>
      </c>
      <c r="I56" s="93">
        <v>206</v>
      </c>
      <c r="J56" s="93">
        <v>141</v>
      </c>
      <c r="K56" s="93">
        <v>88</v>
      </c>
      <c r="L56" s="93">
        <v>97</v>
      </c>
      <c r="M56" s="33">
        <f t="shared" si="15"/>
        <v>3425</v>
      </c>
      <c r="N56" s="9"/>
      <c r="O56" s="43">
        <f t="shared" si="1"/>
        <v>827</v>
      </c>
      <c r="P56" s="153">
        <f t="shared" si="4"/>
        <v>1170</v>
      </c>
      <c r="Q56" s="138">
        <f t="shared" si="5"/>
        <v>1428</v>
      </c>
      <c r="R56" s="44">
        <f t="shared" si="2"/>
        <v>2598</v>
      </c>
    </row>
    <row r="57" spans="1:18" ht="12">
      <c r="A57" s="22" t="s">
        <v>67</v>
      </c>
      <c r="B57" s="93">
        <v>1035</v>
      </c>
      <c r="C57" s="93">
        <v>1192</v>
      </c>
      <c r="D57" s="93">
        <v>1592</v>
      </c>
      <c r="E57" s="93">
        <v>1589</v>
      </c>
      <c r="F57" s="93">
        <v>1135</v>
      </c>
      <c r="G57" s="93">
        <v>836</v>
      </c>
      <c r="H57" s="93">
        <v>669</v>
      </c>
      <c r="I57" s="93">
        <v>507</v>
      </c>
      <c r="J57" s="93">
        <v>362</v>
      </c>
      <c r="K57" s="93">
        <v>230</v>
      </c>
      <c r="L57" s="93">
        <v>295</v>
      </c>
      <c r="M57" s="33">
        <f t="shared" si="15"/>
        <v>9442</v>
      </c>
      <c r="N57" s="9"/>
      <c r="O57" s="43">
        <f t="shared" si="1"/>
        <v>2227</v>
      </c>
      <c r="P57" s="153">
        <f t="shared" si="4"/>
        <v>3181</v>
      </c>
      <c r="Q57" s="138">
        <f t="shared" si="5"/>
        <v>4034</v>
      </c>
      <c r="R57" s="44">
        <f t="shared" si="2"/>
        <v>7215</v>
      </c>
    </row>
    <row r="58" spans="1:18" ht="12">
      <c r="A58" s="22" t="s">
        <v>68</v>
      </c>
      <c r="B58" s="93">
        <v>6084</v>
      </c>
      <c r="C58" s="93">
        <v>7110</v>
      </c>
      <c r="D58" s="93">
        <v>7997</v>
      </c>
      <c r="E58" s="93">
        <v>7310</v>
      </c>
      <c r="F58" s="93">
        <v>5334</v>
      </c>
      <c r="G58" s="93">
        <v>3719</v>
      </c>
      <c r="H58" s="93">
        <v>2886</v>
      </c>
      <c r="I58" s="93">
        <v>1906</v>
      </c>
      <c r="J58" s="93">
        <v>1180</v>
      </c>
      <c r="K58" s="93">
        <v>833</v>
      </c>
      <c r="L58" s="93">
        <v>938</v>
      </c>
      <c r="M58" s="33">
        <f t="shared" si="15"/>
        <v>45297</v>
      </c>
      <c r="N58" s="9"/>
      <c r="O58" s="43">
        <f t="shared" si="1"/>
        <v>13194</v>
      </c>
      <c r="P58" s="153">
        <f t="shared" si="4"/>
        <v>15307</v>
      </c>
      <c r="Q58" s="138">
        <f t="shared" si="5"/>
        <v>16796</v>
      </c>
      <c r="R58" s="44">
        <f t="shared" si="2"/>
        <v>32103</v>
      </c>
    </row>
    <row r="59" spans="1:18" ht="12">
      <c r="A59" s="22" t="s">
        <v>69</v>
      </c>
      <c r="B59" s="93">
        <v>1370</v>
      </c>
      <c r="C59" s="93">
        <v>2339</v>
      </c>
      <c r="D59" s="93">
        <v>2486</v>
      </c>
      <c r="E59" s="93">
        <v>2696</v>
      </c>
      <c r="F59" s="93">
        <v>1916</v>
      </c>
      <c r="G59" s="93">
        <v>1359</v>
      </c>
      <c r="H59" s="93">
        <v>983</v>
      </c>
      <c r="I59" s="93">
        <v>651</v>
      </c>
      <c r="J59" s="93">
        <v>375</v>
      </c>
      <c r="K59" s="93">
        <v>200</v>
      </c>
      <c r="L59" s="93">
        <v>280</v>
      </c>
      <c r="M59" s="33">
        <f t="shared" si="15"/>
        <v>14655</v>
      </c>
      <c r="N59" s="9"/>
      <c r="O59" s="43">
        <f t="shared" si="1"/>
        <v>3709</v>
      </c>
      <c r="P59" s="153">
        <f t="shared" si="4"/>
        <v>5182</v>
      </c>
      <c r="Q59" s="138">
        <f t="shared" si="5"/>
        <v>5764</v>
      </c>
      <c r="R59" s="44">
        <f t="shared" si="2"/>
        <v>10946</v>
      </c>
    </row>
    <row r="60" spans="1:18" ht="12">
      <c r="A60" s="22" t="s">
        <v>70</v>
      </c>
      <c r="B60" s="93">
        <v>2119</v>
      </c>
      <c r="C60" s="93">
        <v>2065</v>
      </c>
      <c r="D60" s="93">
        <v>2555</v>
      </c>
      <c r="E60" s="93">
        <v>3081</v>
      </c>
      <c r="F60" s="93">
        <v>1888</v>
      </c>
      <c r="G60" s="93">
        <v>1222</v>
      </c>
      <c r="H60" s="93">
        <v>1079</v>
      </c>
      <c r="I60" s="93">
        <v>744</v>
      </c>
      <c r="J60" s="93">
        <v>460</v>
      </c>
      <c r="K60" s="93">
        <v>321</v>
      </c>
      <c r="L60" s="93">
        <v>381</v>
      </c>
      <c r="M60" s="33">
        <f t="shared" si="15"/>
        <v>15915</v>
      </c>
      <c r="N60" s="9"/>
      <c r="O60" s="43">
        <f t="shared" si="1"/>
        <v>4184</v>
      </c>
      <c r="P60" s="153">
        <f t="shared" si="4"/>
        <v>5636</v>
      </c>
      <c r="Q60" s="138">
        <f t="shared" si="5"/>
        <v>6095</v>
      </c>
      <c r="R60" s="44">
        <f t="shared" si="2"/>
        <v>11731</v>
      </c>
    </row>
    <row r="61" spans="1:18" ht="12">
      <c r="A61" s="22" t="s">
        <v>71</v>
      </c>
      <c r="B61" s="93">
        <v>2340</v>
      </c>
      <c r="C61" s="93">
        <v>2521</v>
      </c>
      <c r="D61" s="93">
        <v>2994</v>
      </c>
      <c r="E61" s="93">
        <v>2628</v>
      </c>
      <c r="F61" s="93">
        <v>1823</v>
      </c>
      <c r="G61" s="93">
        <v>1360</v>
      </c>
      <c r="H61" s="93">
        <v>1064</v>
      </c>
      <c r="I61" s="93">
        <v>714</v>
      </c>
      <c r="J61" s="93">
        <v>492</v>
      </c>
      <c r="K61" s="93">
        <v>281</v>
      </c>
      <c r="L61" s="93">
        <v>300</v>
      </c>
      <c r="M61" s="33">
        <f t="shared" si="15"/>
        <v>16517</v>
      </c>
      <c r="N61" s="9"/>
      <c r="O61" s="43">
        <f t="shared" si="1"/>
        <v>4861</v>
      </c>
      <c r="P61" s="153">
        <f t="shared" si="4"/>
        <v>5622</v>
      </c>
      <c r="Q61" s="138">
        <f t="shared" si="5"/>
        <v>6034</v>
      </c>
      <c r="R61" s="44">
        <f t="shared" si="2"/>
        <v>11656</v>
      </c>
    </row>
    <row r="62" spans="1:18" ht="12.75" thickBot="1">
      <c r="A62" s="58" t="s">
        <v>114</v>
      </c>
      <c r="B62" s="40">
        <f>SUM(B55:B61)</f>
        <v>15883</v>
      </c>
      <c r="C62" s="40">
        <f aca="true" t="shared" si="16" ref="C62:L62">SUM(C55:C61)</f>
        <v>17971</v>
      </c>
      <c r="D62" s="40">
        <f t="shared" si="16"/>
        <v>20825</v>
      </c>
      <c r="E62" s="40">
        <f t="shared" si="16"/>
        <v>20233</v>
      </c>
      <c r="F62" s="40">
        <f t="shared" si="16"/>
        <v>14378</v>
      </c>
      <c r="G62" s="40">
        <f t="shared" si="16"/>
        <v>10120</v>
      </c>
      <c r="H62" s="40">
        <f t="shared" si="16"/>
        <v>8103</v>
      </c>
      <c r="I62" s="40">
        <f t="shared" si="16"/>
        <v>5478</v>
      </c>
      <c r="J62" s="40">
        <f t="shared" si="16"/>
        <v>3488</v>
      </c>
      <c r="K62" s="40">
        <f t="shared" si="16"/>
        <v>2238</v>
      </c>
      <c r="L62" s="40">
        <f t="shared" si="16"/>
        <v>2586</v>
      </c>
      <c r="M62" s="42">
        <f>SUM(M55:M61)</f>
        <v>121303</v>
      </c>
      <c r="N62" s="9"/>
      <c r="O62" s="77">
        <f t="shared" si="1"/>
        <v>33854</v>
      </c>
      <c r="P62" s="154">
        <f t="shared" si="4"/>
        <v>41058</v>
      </c>
      <c r="Q62" s="139">
        <f t="shared" si="5"/>
        <v>46391</v>
      </c>
      <c r="R62" s="78">
        <f t="shared" si="2"/>
        <v>87449</v>
      </c>
    </row>
    <row r="63" spans="1:18" ht="12.75" thickBot="1">
      <c r="A63" s="83" t="s">
        <v>72</v>
      </c>
      <c r="B63" s="86">
        <v>295</v>
      </c>
      <c r="C63" s="86">
        <v>630</v>
      </c>
      <c r="D63" s="86">
        <v>885</v>
      </c>
      <c r="E63" s="86">
        <v>925</v>
      </c>
      <c r="F63" s="86">
        <v>735</v>
      </c>
      <c r="G63" s="86">
        <v>439</v>
      </c>
      <c r="H63" s="86">
        <v>287</v>
      </c>
      <c r="I63" s="86">
        <v>241</v>
      </c>
      <c r="J63" s="86">
        <v>134</v>
      </c>
      <c r="K63" s="86">
        <v>77</v>
      </c>
      <c r="L63" s="86">
        <v>134</v>
      </c>
      <c r="M63" s="38">
        <f>SUM(B63:L63)</f>
        <v>4782</v>
      </c>
      <c r="N63" s="9"/>
      <c r="O63" s="73">
        <f t="shared" si="1"/>
        <v>925</v>
      </c>
      <c r="P63" s="149">
        <f t="shared" si="4"/>
        <v>1810</v>
      </c>
      <c r="Q63" s="145">
        <f t="shared" si="5"/>
        <v>2047</v>
      </c>
      <c r="R63" s="146">
        <f t="shared" si="2"/>
        <v>3857</v>
      </c>
    </row>
    <row r="64" spans="1:18" ht="13.5" thickBot="1" thickTop="1">
      <c r="A64" s="24" t="s">
        <v>116</v>
      </c>
      <c r="B64" s="26">
        <v>240174</v>
      </c>
      <c r="C64" s="26">
        <v>240084</v>
      </c>
      <c r="D64" s="26">
        <v>235530</v>
      </c>
      <c r="E64" s="26">
        <v>213877</v>
      </c>
      <c r="F64" s="26">
        <v>167140</v>
      </c>
      <c r="G64" s="26">
        <v>119411</v>
      </c>
      <c r="H64" s="26">
        <v>93180</v>
      </c>
      <c r="I64" s="26">
        <v>60969</v>
      </c>
      <c r="J64" s="26">
        <v>37690</v>
      </c>
      <c r="K64" s="26">
        <v>23854</v>
      </c>
      <c r="L64" s="26">
        <v>26448</v>
      </c>
      <c r="M64" s="35">
        <f>M7+M16+M26+M31+M36+M43+M49+M54+M62+M63</f>
        <v>1458357</v>
      </c>
      <c r="N64" s="12"/>
      <c r="O64" s="45">
        <f>SUM(B64:C64)</f>
        <v>480258</v>
      </c>
      <c r="P64" s="155">
        <f t="shared" si="4"/>
        <v>449407</v>
      </c>
      <c r="Q64" s="140">
        <f t="shared" si="5"/>
        <v>528692</v>
      </c>
      <c r="R64" s="46">
        <f t="shared" si="2"/>
        <v>978099</v>
      </c>
    </row>
    <row r="66" spans="3:7" ht="12">
      <c r="C66" s="7"/>
      <c r="G66" s="7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P7:R8 P10:R64 P9:Q9 O7:O64" formulaRange="1"/>
    <ignoredError sqref="M16:M6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R67"/>
  <sheetViews>
    <sheetView zoomScale="75" zoomScaleNormal="75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3" sqref="H23"/>
    </sheetView>
  </sheetViews>
  <sheetFormatPr defaultColWidth="9.140625" defaultRowHeight="15"/>
  <cols>
    <col min="1" max="1" width="13.421875" style="9" customWidth="1"/>
    <col min="2" max="3" width="15.28125" style="9" bestFit="1" customWidth="1"/>
    <col min="4" max="7" width="15.28125" style="9" customWidth="1"/>
    <col min="8" max="13" width="13.140625" style="9" customWidth="1"/>
    <col min="14" max="14" width="5.57421875" style="9" customWidth="1"/>
    <col min="15" max="15" width="13.140625" style="2" customWidth="1"/>
    <col min="16" max="18" width="13.140625" style="9" customWidth="1"/>
    <col min="19" max="16384" width="9.00390625" style="9" customWidth="1"/>
  </cols>
  <sheetData>
    <row r="1" spans="1:13" ht="17.25">
      <c r="A1" s="105" t="s">
        <v>118</v>
      </c>
      <c r="B1" s="8"/>
      <c r="C1" s="8"/>
      <c r="E1" s="10"/>
      <c r="F1" s="8"/>
      <c r="G1" s="8"/>
      <c r="H1" s="8"/>
      <c r="I1" s="8"/>
      <c r="J1" s="8"/>
      <c r="K1" s="8"/>
      <c r="L1" s="8"/>
      <c r="M1" s="8"/>
    </row>
    <row r="2" spans="1:13" ht="12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" thickBot="1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06" t="s">
        <v>105</v>
      </c>
    </row>
    <row r="4" spans="1:18" ht="13.5" customHeight="1" thickBot="1">
      <c r="A4" s="156" t="s">
        <v>75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56" t="s">
        <v>1</v>
      </c>
      <c r="O4" s="2" t="s">
        <v>129</v>
      </c>
      <c r="P4" s="2"/>
      <c r="Q4" s="2"/>
      <c r="R4" s="2"/>
    </row>
    <row r="5" spans="1:18" ht="12">
      <c r="A5" s="157"/>
      <c r="B5" s="14" t="s">
        <v>76</v>
      </c>
      <c r="C5" s="14" t="s">
        <v>77</v>
      </c>
      <c r="D5" s="14" t="s">
        <v>78</v>
      </c>
      <c r="E5" s="14" t="s">
        <v>79</v>
      </c>
      <c r="F5" s="14" t="s">
        <v>80</v>
      </c>
      <c r="G5" s="14" t="s">
        <v>81</v>
      </c>
      <c r="H5" s="14" t="s">
        <v>82</v>
      </c>
      <c r="I5" s="14" t="s">
        <v>83</v>
      </c>
      <c r="J5" s="14" t="s">
        <v>84</v>
      </c>
      <c r="K5" s="14" t="s">
        <v>85</v>
      </c>
      <c r="L5" s="14" t="s">
        <v>86</v>
      </c>
      <c r="M5" s="157"/>
      <c r="O5" s="131" t="s">
        <v>134</v>
      </c>
      <c r="P5" s="18" t="s">
        <v>24</v>
      </c>
      <c r="Q5" s="27" t="s">
        <v>25</v>
      </c>
      <c r="R5" s="141" t="s">
        <v>132</v>
      </c>
    </row>
    <row r="6" spans="1:18" ht="12.75" thickBot="1">
      <c r="A6" s="158"/>
      <c r="B6" s="17" t="s">
        <v>87</v>
      </c>
      <c r="C6" s="17" t="s">
        <v>88</v>
      </c>
      <c r="D6" s="17" t="s">
        <v>89</v>
      </c>
      <c r="E6" s="17" t="s">
        <v>90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  <c r="L6" s="17" t="s">
        <v>97</v>
      </c>
      <c r="M6" s="158"/>
      <c r="O6" s="133" t="s">
        <v>135</v>
      </c>
      <c r="P6" s="148" t="s">
        <v>130</v>
      </c>
      <c r="Q6" s="132" t="s">
        <v>131</v>
      </c>
      <c r="R6" s="134" t="s">
        <v>133</v>
      </c>
    </row>
    <row r="7" spans="1:18" ht="12.75" thickBot="1">
      <c r="A7" s="83" t="s">
        <v>26</v>
      </c>
      <c r="B7" s="86">
        <v>161785</v>
      </c>
      <c r="C7" s="86">
        <v>161321</v>
      </c>
      <c r="D7" s="86">
        <v>124923</v>
      </c>
      <c r="E7" s="86">
        <v>109671</v>
      </c>
      <c r="F7" s="86">
        <v>86403</v>
      </c>
      <c r="G7" s="86">
        <v>62291</v>
      </c>
      <c r="H7" s="86">
        <v>47364</v>
      </c>
      <c r="I7" s="86">
        <v>31268</v>
      </c>
      <c r="J7" s="86">
        <v>18656</v>
      </c>
      <c r="K7" s="86">
        <v>11800</v>
      </c>
      <c r="L7" s="86">
        <v>13049</v>
      </c>
      <c r="M7" s="84">
        <f>SUM(B7:L7)</f>
        <v>828531</v>
      </c>
      <c r="O7" s="73">
        <f>SUM(B7:C7)</f>
        <v>323106</v>
      </c>
      <c r="P7" s="149">
        <f>SUM(D7:E7)</f>
        <v>234594</v>
      </c>
      <c r="Q7" s="135">
        <f>SUM(F7:L7)</f>
        <v>270831</v>
      </c>
      <c r="R7" s="142">
        <f>SUM(P7:Q7)</f>
        <v>505425</v>
      </c>
    </row>
    <row r="8" spans="1:18" ht="13.5" thickBot="1" thickTop="1">
      <c r="A8" s="68" t="s">
        <v>115</v>
      </c>
      <c r="B8" s="87">
        <f>SUM(B64,-B7)</f>
        <v>79376</v>
      </c>
      <c r="C8" s="87">
        <f aca="true" t="shared" si="0" ref="C8:L8">SUM(C64,-C7)</f>
        <v>78197</v>
      </c>
      <c r="D8" s="87">
        <f t="shared" si="0"/>
        <v>109618</v>
      </c>
      <c r="E8" s="87">
        <f t="shared" si="0"/>
        <v>105167</v>
      </c>
      <c r="F8" s="87">
        <f t="shared" si="0"/>
        <v>80703</v>
      </c>
      <c r="G8" s="87">
        <f t="shared" si="0"/>
        <v>57040</v>
      </c>
      <c r="H8" s="87">
        <f t="shared" si="0"/>
        <v>44010</v>
      </c>
      <c r="I8" s="87">
        <f t="shared" si="0"/>
        <v>29540</v>
      </c>
      <c r="J8" s="87">
        <f t="shared" si="0"/>
        <v>18548</v>
      </c>
      <c r="K8" s="87">
        <f t="shared" si="0"/>
        <v>11786</v>
      </c>
      <c r="L8" s="87">
        <f t="shared" si="0"/>
        <v>13425</v>
      </c>
      <c r="M8" s="72">
        <f>SUM(M64,-M7)</f>
        <v>627410</v>
      </c>
      <c r="O8" s="73">
        <f aca="true" t="shared" si="1" ref="O8:O63">SUM(B8:C8)</f>
        <v>157573</v>
      </c>
      <c r="P8" s="150">
        <f>SUM(D8:E8)</f>
        <v>214785</v>
      </c>
      <c r="Q8" s="136">
        <f>SUM(F8:L8)</f>
        <v>255052</v>
      </c>
      <c r="R8" s="74">
        <f aca="true" t="shared" si="2" ref="R8:R64">SUM(P8:Q8)</f>
        <v>469837</v>
      </c>
    </row>
    <row r="9" spans="1:18" ht="13.5" thickBot="1" thickTop="1">
      <c r="A9" s="79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0"/>
      <c r="O9" s="147"/>
      <c r="P9" s="151"/>
      <c r="Q9" s="143"/>
      <c r="R9" s="144"/>
    </row>
    <row r="10" spans="1:18" ht="12">
      <c r="A10" s="47" t="s">
        <v>27</v>
      </c>
      <c r="B10" s="49">
        <v>2033</v>
      </c>
      <c r="C10" s="49">
        <v>2013</v>
      </c>
      <c r="D10" s="49">
        <v>2442</v>
      </c>
      <c r="E10" s="49">
        <v>2174</v>
      </c>
      <c r="F10" s="49">
        <v>1620</v>
      </c>
      <c r="G10" s="49">
        <v>1177</v>
      </c>
      <c r="H10" s="49">
        <v>793</v>
      </c>
      <c r="I10" s="49">
        <v>457</v>
      </c>
      <c r="J10" s="49">
        <v>267</v>
      </c>
      <c r="K10" s="49">
        <v>148</v>
      </c>
      <c r="L10" s="49">
        <v>189</v>
      </c>
      <c r="M10" s="51">
        <f aca="true" t="shared" si="3" ref="M10:M15">SUM(B10:L10)</f>
        <v>13313</v>
      </c>
      <c r="O10" s="75">
        <f t="shared" si="1"/>
        <v>4046</v>
      </c>
      <c r="P10" s="152">
        <f aca="true" t="shared" si="4" ref="P10:P64">SUM(D10:E10)</f>
        <v>4616</v>
      </c>
      <c r="Q10" s="137">
        <f aca="true" t="shared" si="5" ref="Q10:Q64">SUM(F10:L10)</f>
        <v>4651</v>
      </c>
      <c r="R10" s="76">
        <f t="shared" si="2"/>
        <v>9267</v>
      </c>
    </row>
    <row r="11" spans="1:18" ht="12">
      <c r="A11" s="22" t="s">
        <v>28</v>
      </c>
      <c r="B11" s="13">
        <v>7625</v>
      </c>
      <c r="C11" s="13">
        <v>7572</v>
      </c>
      <c r="D11" s="13">
        <v>7869</v>
      </c>
      <c r="E11" s="13">
        <v>6981</v>
      </c>
      <c r="F11" s="13">
        <v>5295</v>
      </c>
      <c r="G11" s="13">
        <v>3777</v>
      </c>
      <c r="H11" s="13">
        <v>2875</v>
      </c>
      <c r="I11" s="13">
        <v>1861</v>
      </c>
      <c r="J11" s="13">
        <v>1207</v>
      </c>
      <c r="K11" s="13">
        <v>754</v>
      </c>
      <c r="L11" s="13">
        <v>856</v>
      </c>
      <c r="M11" s="33">
        <f t="shared" si="3"/>
        <v>46672</v>
      </c>
      <c r="O11" s="43">
        <f t="shared" si="1"/>
        <v>15197</v>
      </c>
      <c r="P11" s="153">
        <f>SUM(D11:E11)</f>
        <v>14850</v>
      </c>
      <c r="Q11" s="138">
        <f t="shared" si="5"/>
        <v>16625</v>
      </c>
      <c r="R11" s="44">
        <f t="shared" si="2"/>
        <v>31475</v>
      </c>
    </row>
    <row r="12" spans="1:18" ht="12">
      <c r="A12" s="22" t="s">
        <v>29</v>
      </c>
      <c r="B12" s="13">
        <v>2817</v>
      </c>
      <c r="C12" s="13">
        <v>2741</v>
      </c>
      <c r="D12" s="13">
        <v>3915</v>
      </c>
      <c r="E12" s="13">
        <v>3689</v>
      </c>
      <c r="F12" s="13">
        <v>2762</v>
      </c>
      <c r="G12" s="13">
        <v>1867</v>
      </c>
      <c r="H12" s="13">
        <v>1620</v>
      </c>
      <c r="I12" s="13">
        <v>1126</v>
      </c>
      <c r="J12" s="13">
        <v>654</v>
      </c>
      <c r="K12" s="13">
        <v>468</v>
      </c>
      <c r="L12" s="13">
        <v>522</v>
      </c>
      <c r="M12" s="33">
        <f t="shared" si="3"/>
        <v>22181</v>
      </c>
      <c r="O12" s="43">
        <f t="shared" si="1"/>
        <v>5558</v>
      </c>
      <c r="P12" s="153">
        <f t="shared" si="4"/>
        <v>7604</v>
      </c>
      <c r="Q12" s="138">
        <f t="shared" si="5"/>
        <v>9019</v>
      </c>
      <c r="R12" s="44">
        <f t="shared" si="2"/>
        <v>16623</v>
      </c>
    </row>
    <row r="13" spans="1:18" ht="12">
      <c r="A13" s="22" t="s">
        <v>30</v>
      </c>
      <c r="B13" s="13">
        <v>731</v>
      </c>
      <c r="C13" s="13">
        <v>666</v>
      </c>
      <c r="D13" s="13">
        <v>1087</v>
      </c>
      <c r="E13" s="13">
        <v>1113</v>
      </c>
      <c r="F13" s="13">
        <v>732</v>
      </c>
      <c r="G13" s="13">
        <v>441</v>
      </c>
      <c r="H13" s="13">
        <v>414</v>
      </c>
      <c r="I13" s="13">
        <v>290</v>
      </c>
      <c r="J13" s="13">
        <v>173</v>
      </c>
      <c r="K13" s="13">
        <v>132</v>
      </c>
      <c r="L13" s="13">
        <v>127</v>
      </c>
      <c r="M13" s="33">
        <f t="shared" si="3"/>
        <v>5906</v>
      </c>
      <c r="O13" s="43">
        <f t="shared" si="1"/>
        <v>1397</v>
      </c>
      <c r="P13" s="153">
        <f t="shared" si="4"/>
        <v>2200</v>
      </c>
      <c r="Q13" s="138">
        <f t="shared" si="5"/>
        <v>2309</v>
      </c>
      <c r="R13" s="44">
        <f t="shared" si="2"/>
        <v>4509</v>
      </c>
    </row>
    <row r="14" spans="1:18" ht="12">
      <c r="A14" s="22" t="s">
        <v>31</v>
      </c>
      <c r="B14" s="13">
        <v>1270</v>
      </c>
      <c r="C14" s="13">
        <v>1245</v>
      </c>
      <c r="D14" s="13">
        <v>2110</v>
      </c>
      <c r="E14" s="13">
        <v>2333</v>
      </c>
      <c r="F14" s="13">
        <v>1729</v>
      </c>
      <c r="G14" s="13">
        <v>1252</v>
      </c>
      <c r="H14" s="13">
        <v>1015</v>
      </c>
      <c r="I14" s="13">
        <v>782</v>
      </c>
      <c r="J14" s="13">
        <v>532</v>
      </c>
      <c r="K14" s="13">
        <v>356</v>
      </c>
      <c r="L14" s="13">
        <v>448</v>
      </c>
      <c r="M14" s="33">
        <f t="shared" si="3"/>
        <v>13072</v>
      </c>
      <c r="O14" s="43">
        <f t="shared" si="1"/>
        <v>2515</v>
      </c>
      <c r="P14" s="153">
        <f t="shared" si="4"/>
        <v>4443</v>
      </c>
      <c r="Q14" s="138">
        <f t="shared" si="5"/>
        <v>6114</v>
      </c>
      <c r="R14" s="44">
        <f t="shared" si="2"/>
        <v>10557</v>
      </c>
    </row>
    <row r="15" spans="1:18" ht="12">
      <c r="A15" s="22" t="s">
        <v>32</v>
      </c>
      <c r="B15" s="13">
        <v>1593</v>
      </c>
      <c r="C15" s="13">
        <v>1543</v>
      </c>
      <c r="D15" s="13">
        <v>2771</v>
      </c>
      <c r="E15" s="13">
        <v>2223</v>
      </c>
      <c r="F15" s="13">
        <v>1801</v>
      </c>
      <c r="G15" s="13">
        <v>1453</v>
      </c>
      <c r="H15" s="13">
        <v>1227</v>
      </c>
      <c r="I15" s="13">
        <v>869</v>
      </c>
      <c r="J15" s="13">
        <v>567</v>
      </c>
      <c r="K15" s="13">
        <v>444</v>
      </c>
      <c r="L15" s="13">
        <v>524</v>
      </c>
      <c r="M15" s="33">
        <f t="shared" si="3"/>
        <v>15015</v>
      </c>
      <c r="O15" s="43">
        <f t="shared" si="1"/>
        <v>3136</v>
      </c>
      <c r="P15" s="153">
        <f t="shared" si="4"/>
        <v>4994</v>
      </c>
      <c r="Q15" s="138">
        <f t="shared" si="5"/>
        <v>6885</v>
      </c>
      <c r="R15" s="44">
        <f t="shared" si="2"/>
        <v>11879</v>
      </c>
    </row>
    <row r="16" spans="1:18" ht="12.75" thickBot="1">
      <c r="A16" s="58" t="s">
        <v>107</v>
      </c>
      <c r="B16" s="88">
        <f>SUM(B10:B15)</f>
        <v>16069</v>
      </c>
      <c r="C16" s="88">
        <f aca="true" t="shared" si="6" ref="C16:M16">SUM(C10:C15)</f>
        <v>15780</v>
      </c>
      <c r="D16" s="88">
        <f t="shared" si="6"/>
        <v>20194</v>
      </c>
      <c r="E16" s="88">
        <f t="shared" si="6"/>
        <v>18513</v>
      </c>
      <c r="F16" s="88">
        <f t="shared" si="6"/>
        <v>13939</v>
      </c>
      <c r="G16" s="88">
        <f t="shared" si="6"/>
        <v>9967</v>
      </c>
      <c r="H16" s="88">
        <f t="shared" si="6"/>
        <v>7944</v>
      </c>
      <c r="I16" s="88">
        <f t="shared" si="6"/>
        <v>5385</v>
      </c>
      <c r="J16" s="88">
        <f t="shared" si="6"/>
        <v>3400</v>
      </c>
      <c r="K16" s="88">
        <f t="shared" si="6"/>
        <v>2302</v>
      </c>
      <c r="L16" s="88">
        <f t="shared" si="6"/>
        <v>2666</v>
      </c>
      <c r="M16" s="42">
        <f t="shared" si="6"/>
        <v>116159</v>
      </c>
      <c r="O16" s="77">
        <f t="shared" si="1"/>
        <v>31849</v>
      </c>
      <c r="P16" s="154">
        <f t="shared" si="4"/>
        <v>38707</v>
      </c>
      <c r="Q16" s="139">
        <f t="shared" si="5"/>
        <v>45603</v>
      </c>
      <c r="R16" s="78">
        <f t="shared" si="2"/>
        <v>84310</v>
      </c>
    </row>
    <row r="17" spans="1:18" ht="12">
      <c r="A17" s="47" t="s">
        <v>33</v>
      </c>
      <c r="B17" s="49">
        <v>3368</v>
      </c>
      <c r="C17" s="49">
        <v>2796</v>
      </c>
      <c r="D17" s="49">
        <v>5076</v>
      </c>
      <c r="E17" s="49">
        <v>4990</v>
      </c>
      <c r="F17" s="49">
        <v>3883</v>
      </c>
      <c r="G17" s="49">
        <v>2677</v>
      </c>
      <c r="H17" s="49">
        <v>2000</v>
      </c>
      <c r="I17" s="49">
        <v>1320</v>
      </c>
      <c r="J17" s="49">
        <v>911</v>
      </c>
      <c r="K17" s="49">
        <v>536</v>
      </c>
      <c r="L17" s="49">
        <v>630</v>
      </c>
      <c r="M17" s="51">
        <f>SUM(B17:L17)</f>
        <v>28187</v>
      </c>
      <c r="O17" s="75">
        <f t="shared" si="1"/>
        <v>6164</v>
      </c>
      <c r="P17" s="152">
        <f t="shared" si="4"/>
        <v>10066</v>
      </c>
      <c r="Q17" s="137">
        <f t="shared" si="5"/>
        <v>11957</v>
      </c>
      <c r="R17" s="76">
        <f t="shared" si="2"/>
        <v>22023</v>
      </c>
    </row>
    <row r="18" spans="1:18" ht="12">
      <c r="A18" s="22" t="s">
        <v>34</v>
      </c>
      <c r="B18" s="13">
        <v>6524</v>
      </c>
      <c r="C18" s="13">
        <v>6176</v>
      </c>
      <c r="D18" s="13">
        <v>9887</v>
      </c>
      <c r="E18" s="13">
        <v>9293</v>
      </c>
      <c r="F18" s="13">
        <v>7463</v>
      </c>
      <c r="G18" s="13">
        <v>4873</v>
      </c>
      <c r="H18" s="13">
        <v>3822</v>
      </c>
      <c r="I18" s="13">
        <v>2570</v>
      </c>
      <c r="J18" s="13">
        <v>1588</v>
      </c>
      <c r="K18" s="13">
        <v>1062</v>
      </c>
      <c r="L18" s="13">
        <v>1332</v>
      </c>
      <c r="M18" s="33">
        <f aca="true" t="shared" si="7" ref="M18:M25">SUM(B18:L18)</f>
        <v>54590</v>
      </c>
      <c r="O18" s="43">
        <f t="shared" si="1"/>
        <v>12700</v>
      </c>
      <c r="P18" s="153">
        <f t="shared" si="4"/>
        <v>19180</v>
      </c>
      <c r="Q18" s="138">
        <f t="shared" si="5"/>
        <v>22710</v>
      </c>
      <c r="R18" s="44">
        <f t="shared" si="2"/>
        <v>41890</v>
      </c>
    </row>
    <row r="19" spans="1:18" ht="12">
      <c r="A19" s="22" t="s">
        <v>35</v>
      </c>
      <c r="B19" s="13">
        <v>5497</v>
      </c>
      <c r="C19" s="13">
        <v>4903</v>
      </c>
      <c r="D19" s="13">
        <v>6950</v>
      </c>
      <c r="E19" s="13">
        <v>6340</v>
      </c>
      <c r="F19" s="13">
        <v>4896</v>
      </c>
      <c r="G19" s="13">
        <v>3723</v>
      </c>
      <c r="H19" s="13">
        <v>2670</v>
      </c>
      <c r="I19" s="13">
        <v>1813</v>
      </c>
      <c r="J19" s="13">
        <v>1090</v>
      </c>
      <c r="K19" s="13">
        <v>610</v>
      </c>
      <c r="L19" s="13">
        <v>708</v>
      </c>
      <c r="M19" s="33">
        <f t="shared" si="7"/>
        <v>39200</v>
      </c>
      <c r="O19" s="43">
        <f t="shared" si="1"/>
        <v>10400</v>
      </c>
      <c r="P19" s="153">
        <f t="shared" si="4"/>
        <v>13290</v>
      </c>
      <c r="Q19" s="138">
        <f t="shared" si="5"/>
        <v>15510</v>
      </c>
      <c r="R19" s="44">
        <f t="shared" si="2"/>
        <v>28800</v>
      </c>
    </row>
    <row r="20" spans="1:18" ht="12">
      <c r="A20" s="22" t="s">
        <v>36</v>
      </c>
      <c r="B20" s="13">
        <v>1317</v>
      </c>
      <c r="C20" s="13">
        <v>1490</v>
      </c>
      <c r="D20" s="13">
        <v>1919</v>
      </c>
      <c r="E20" s="13">
        <v>1835</v>
      </c>
      <c r="F20" s="13">
        <v>1656</v>
      </c>
      <c r="G20" s="13">
        <v>1111</v>
      </c>
      <c r="H20" s="13">
        <v>907</v>
      </c>
      <c r="I20" s="13">
        <v>584</v>
      </c>
      <c r="J20" s="13">
        <v>362</v>
      </c>
      <c r="K20" s="13">
        <v>240</v>
      </c>
      <c r="L20" s="13">
        <v>317</v>
      </c>
      <c r="M20" s="33">
        <f t="shared" si="7"/>
        <v>11738</v>
      </c>
      <c r="O20" s="43">
        <f t="shared" si="1"/>
        <v>2807</v>
      </c>
      <c r="P20" s="153">
        <f t="shared" si="4"/>
        <v>3754</v>
      </c>
      <c r="Q20" s="138">
        <f t="shared" si="5"/>
        <v>5177</v>
      </c>
      <c r="R20" s="44">
        <f t="shared" si="2"/>
        <v>8931</v>
      </c>
    </row>
    <row r="21" spans="1:18" ht="12">
      <c r="A21" s="22" t="s">
        <v>37</v>
      </c>
      <c r="B21" s="13">
        <v>4617</v>
      </c>
      <c r="C21" s="13">
        <v>4054</v>
      </c>
      <c r="D21" s="13">
        <v>6649</v>
      </c>
      <c r="E21" s="13">
        <v>6514</v>
      </c>
      <c r="F21" s="13">
        <v>4969</v>
      </c>
      <c r="G21" s="13">
        <v>3619</v>
      </c>
      <c r="H21" s="13">
        <v>2570</v>
      </c>
      <c r="I21" s="13">
        <v>1645</v>
      </c>
      <c r="J21" s="13">
        <v>1013</v>
      </c>
      <c r="K21" s="13">
        <v>651</v>
      </c>
      <c r="L21" s="13">
        <v>744</v>
      </c>
      <c r="M21" s="33">
        <f t="shared" si="7"/>
        <v>37045</v>
      </c>
      <c r="O21" s="43">
        <f t="shared" si="1"/>
        <v>8671</v>
      </c>
      <c r="P21" s="153">
        <f t="shared" si="4"/>
        <v>13163</v>
      </c>
      <c r="Q21" s="138">
        <f t="shared" si="5"/>
        <v>15211</v>
      </c>
      <c r="R21" s="44">
        <f t="shared" si="2"/>
        <v>28374</v>
      </c>
    </row>
    <row r="22" spans="1:18" ht="12">
      <c r="A22" s="22" t="s">
        <v>38</v>
      </c>
      <c r="B22" s="13">
        <v>243</v>
      </c>
      <c r="C22" s="13">
        <v>178</v>
      </c>
      <c r="D22" s="13">
        <v>288</v>
      </c>
      <c r="E22" s="13">
        <v>300</v>
      </c>
      <c r="F22" s="13">
        <v>231</v>
      </c>
      <c r="G22" s="13">
        <v>163</v>
      </c>
      <c r="H22" s="13">
        <v>148</v>
      </c>
      <c r="I22" s="13">
        <v>88</v>
      </c>
      <c r="J22" s="13">
        <v>74</v>
      </c>
      <c r="K22" s="13">
        <v>32</v>
      </c>
      <c r="L22" s="13">
        <v>31</v>
      </c>
      <c r="M22" s="33">
        <f t="shared" si="7"/>
        <v>1776</v>
      </c>
      <c r="O22" s="43">
        <f t="shared" si="1"/>
        <v>421</v>
      </c>
      <c r="P22" s="153">
        <f t="shared" si="4"/>
        <v>588</v>
      </c>
      <c r="Q22" s="138">
        <f t="shared" si="5"/>
        <v>767</v>
      </c>
      <c r="R22" s="44">
        <f t="shared" si="2"/>
        <v>1355</v>
      </c>
    </row>
    <row r="23" spans="1:18" ht="12">
      <c r="A23" s="22" t="s">
        <v>39</v>
      </c>
      <c r="B23" s="13">
        <v>790</v>
      </c>
      <c r="C23" s="13">
        <v>751</v>
      </c>
      <c r="D23" s="13">
        <v>1286</v>
      </c>
      <c r="E23" s="13">
        <v>1332</v>
      </c>
      <c r="F23" s="13">
        <v>1178</v>
      </c>
      <c r="G23" s="13">
        <v>898</v>
      </c>
      <c r="H23" s="13">
        <v>666</v>
      </c>
      <c r="I23" s="13">
        <v>441</v>
      </c>
      <c r="J23" s="13">
        <v>304</v>
      </c>
      <c r="K23" s="13">
        <v>198</v>
      </c>
      <c r="L23" s="13">
        <v>187</v>
      </c>
      <c r="M23" s="33">
        <f t="shared" si="7"/>
        <v>8031</v>
      </c>
      <c r="O23" s="43">
        <f t="shared" si="1"/>
        <v>1541</v>
      </c>
      <c r="P23" s="153">
        <f t="shared" si="4"/>
        <v>2618</v>
      </c>
      <c r="Q23" s="138">
        <f t="shared" si="5"/>
        <v>3872</v>
      </c>
      <c r="R23" s="44">
        <f t="shared" si="2"/>
        <v>6490</v>
      </c>
    </row>
    <row r="24" spans="1:18" ht="12">
      <c r="A24" s="22" t="s">
        <v>40</v>
      </c>
      <c r="B24" s="13">
        <v>514</v>
      </c>
      <c r="C24" s="13">
        <v>513</v>
      </c>
      <c r="D24" s="13">
        <v>565</v>
      </c>
      <c r="E24" s="13">
        <v>597</v>
      </c>
      <c r="F24" s="13">
        <v>440</v>
      </c>
      <c r="G24" s="13">
        <v>385</v>
      </c>
      <c r="H24" s="13">
        <v>311</v>
      </c>
      <c r="I24" s="13">
        <v>250</v>
      </c>
      <c r="J24" s="13">
        <v>141</v>
      </c>
      <c r="K24" s="13">
        <v>85</v>
      </c>
      <c r="L24" s="13">
        <v>95</v>
      </c>
      <c r="M24" s="33">
        <f t="shared" si="7"/>
        <v>3896</v>
      </c>
      <c r="O24" s="43">
        <f t="shared" si="1"/>
        <v>1027</v>
      </c>
      <c r="P24" s="153">
        <f t="shared" si="4"/>
        <v>1162</v>
      </c>
      <c r="Q24" s="138">
        <f t="shared" si="5"/>
        <v>1707</v>
      </c>
      <c r="R24" s="44">
        <f t="shared" si="2"/>
        <v>2869</v>
      </c>
    </row>
    <row r="25" spans="1:18" ht="12">
      <c r="A25" s="22" t="s">
        <v>41</v>
      </c>
      <c r="B25" s="13">
        <v>1503</v>
      </c>
      <c r="C25" s="13">
        <v>1508</v>
      </c>
      <c r="D25" s="13">
        <v>2691</v>
      </c>
      <c r="E25" s="13">
        <v>2785</v>
      </c>
      <c r="F25" s="13">
        <v>2311</v>
      </c>
      <c r="G25" s="13">
        <v>1495</v>
      </c>
      <c r="H25" s="13">
        <v>1084</v>
      </c>
      <c r="I25" s="13">
        <v>831</v>
      </c>
      <c r="J25" s="13">
        <v>506</v>
      </c>
      <c r="K25" s="13">
        <v>337</v>
      </c>
      <c r="L25" s="13">
        <v>326</v>
      </c>
      <c r="M25" s="33">
        <f t="shared" si="7"/>
        <v>15377</v>
      </c>
      <c r="O25" s="43">
        <f t="shared" si="1"/>
        <v>3011</v>
      </c>
      <c r="P25" s="153">
        <f t="shared" si="4"/>
        <v>5476</v>
      </c>
      <c r="Q25" s="138">
        <f t="shared" si="5"/>
        <v>6890</v>
      </c>
      <c r="R25" s="44">
        <f>SUM(P25:Q25)</f>
        <v>12366</v>
      </c>
    </row>
    <row r="26" spans="1:18" ht="12.75" thickBot="1">
      <c r="A26" s="58" t="s">
        <v>108</v>
      </c>
      <c r="B26" s="88">
        <f>SUM(B17:B25)</f>
        <v>24373</v>
      </c>
      <c r="C26" s="88">
        <f aca="true" t="shared" si="8" ref="C26:M26">SUM(C17:C25)</f>
        <v>22369</v>
      </c>
      <c r="D26" s="88">
        <f t="shared" si="8"/>
        <v>35311</v>
      </c>
      <c r="E26" s="88">
        <f t="shared" si="8"/>
        <v>33986</v>
      </c>
      <c r="F26" s="88">
        <f t="shared" si="8"/>
        <v>27027</v>
      </c>
      <c r="G26" s="88">
        <f t="shared" si="8"/>
        <v>18944</v>
      </c>
      <c r="H26" s="88">
        <f t="shared" si="8"/>
        <v>14178</v>
      </c>
      <c r="I26" s="88">
        <f t="shared" si="8"/>
        <v>9542</v>
      </c>
      <c r="J26" s="88">
        <f t="shared" si="8"/>
        <v>5989</v>
      </c>
      <c r="K26" s="88">
        <f t="shared" si="8"/>
        <v>3751</v>
      </c>
      <c r="L26" s="88">
        <f t="shared" si="8"/>
        <v>4370</v>
      </c>
      <c r="M26" s="42">
        <f t="shared" si="8"/>
        <v>199840</v>
      </c>
      <c r="O26" s="77">
        <f t="shared" si="1"/>
        <v>46742</v>
      </c>
      <c r="P26" s="154">
        <f t="shared" si="4"/>
        <v>69297</v>
      </c>
      <c r="Q26" s="139">
        <f t="shared" si="5"/>
        <v>83801</v>
      </c>
      <c r="R26" s="78">
        <f t="shared" si="2"/>
        <v>153098</v>
      </c>
    </row>
    <row r="27" spans="1:18" ht="12">
      <c r="A27" s="47" t="s">
        <v>42</v>
      </c>
      <c r="B27" s="49">
        <v>979</v>
      </c>
      <c r="C27" s="49">
        <v>830</v>
      </c>
      <c r="D27" s="49">
        <v>1517</v>
      </c>
      <c r="E27" s="49">
        <v>1542</v>
      </c>
      <c r="F27" s="49">
        <v>1191</v>
      </c>
      <c r="G27" s="49">
        <v>882</v>
      </c>
      <c r="H27" s="49">
        <v>694</v>
      </c>
      <c r="I27" s="49">
        <v>461</v>
      </c>
      <c r="J27" s="49">
        <v>290</v>
      </c>
      <c r="K27" s="49">
        <v>172</v>
      </c>
      <c r="L27" s="49">
        <v>206</v>
      </c>
      <c r="M27" s="51">
        <f>SUM(B27:L27)</f>
        <v>8764</v>
      </c>
      <c r="O27" s="75">
        <f t="shared" si="1"/>
        <v>1809</v>
      </c>
      <c r="P27" s="152">
        <f t="shared" si="4"/>
        <v>3059</v>
      </c>
      <c r="Q27" s="137">
        <f t="shared" si="5"/>
        <v>3896</v>
      </c>
      <c r="R27" s="76">
        <f t="shared" si="2"/>
        <v>6955</v>
      </c>
    </row>
    <row r="28" spans="1:18" ht="12">
      <c r="A28" s="22" t="s">
        <v>43</v>
      </c>
      <c r="B28" s="13">
        <v>272</v>
      </c>
      <c r="C28" s="13">
        <v>236</v>
      </c>
      <c r="D28" s="13">
        <v>369</v>
      </c>
      <c r="E28" s="13">
        <v>359</v>
      </c>
      <c r="F28" s="13">
        <v>348</v>
      </c>
      <c r="G28" s="13">
        <v>208</v>
      </c>
      <c r="H28" s="13">
        <v>201</v>
      </c>
      <c r="I28" s="13">
        <v>160</v>
      </c>
      <c r="J28" s="13">
        <v>94</v>
      </c>
      <c r="K28" s="13">
        <v>57</v>
      </c>
      <c r="L28" s="13">
        <v>66</v>
      </c>
      <c r="M28" s="33">
        <f>SUM(B28:L28)</f>
        <v>2370</v>
      </c>
      <c r="O28" s="43">
        <f t="shared" si="1"/>
        <v>508</v>
      </c>
      <c r="P28" s="153">
        <f t="shared" si="4"/>
        <v>728</v>
      </c>
      <c r="Q28" s="138">
        <f t="shared" si="5"/>
        <v>1134</v>
      </c>
      <c r="R28" s="44">
        <f t="shared" si="2"/>
        <v>1862</v>
      </c>
    </row>
    <row r="29" spans="1:18" ht="12">
      <c r="A29" s="22" t="s">
        <v>44</v>
      </c>
      <c r="B29" s="13">
        <v>595</v>
      </c>
      <c r="C29" s="13">
        <v>583</v>
      </c>
      <c r="D29" s="13">
        <v>710</v>
      </c>
      <c r="E29" s="13">
        <v>612</v>
      </c>
      <c r="F29" s="13">
        <v>558</v>
      </c>
      <c r="G29" s="13">
        <v>342</v>
      </c>
      <c r="H29" s="13">
        <v>265</v>
      </c>
      <c r="I29" s="13">
        <v>184</v>
      </c>
      <c r="J29" s="13">
        <v>100</v>
      </c>
      <c r="K29" s="13">
        <v>85</v>
      </c>
      <c r="L29" s="13">
        <v>64</v>
      </c>
      <c r="M29" s="33">
        <f>SUM(B29:L29)</f>
        <v>4098</v>
      </c>
      <c r="O29" s="43">
        <f t="shared" si="1"/>
        <v>1178</v>
      </c>
      <c r="P29" s="153">
        <f t="shared" si="4"/>
        <v>1322</v>
      </c>
      <c r="Q29" s="138">
        <f t="shared" si="5"/>
        <v>1598</v>
      </c>
      <c r="R29" s="44">
        <f t="shared" si="2"/>
        <v>2920</v>
      </c>
    </row>
    <row r="30" spans="1:18" ht="12">
      <c r="A30" s="22" t="s">
        <v>45</v>
      </c>
      <c r="B30" s="13">
        <v>163</v>
      </c>
      <c r="C30" s="13">
        <v>167</v>
      </c>
      <c r="D30" s="13">
        <v>230</v>
      </c>
      <c r="E30" s="13">
        <v>197</v>
      </c>
      <c r="F30" s="13">
        <v>141</v>
      </c>
      <c r="G30" s="13">
        <v>127</v>
      </c>
      <c r="H30" s="13">
        <v>109</v>
      </c>
      <c r="I30" s="13">
        <v>65</v>
      </c>
      <c r="J30" s="13">
        <v>34</v>
      </c>
      <c r="K30" s="13">
        <v>26</v>
      </c>
      <c r="L30" s="13">
        <v>16</v>
      </c>
      <c r="M30" s="33">
        <f>SUM(B30:L30)</f>
        <v>1275</v>
      </c>
      <c r="O30" s="43">
        <f t="shared" si="1"/>
        <v>330</v>
      </c>
      <c r="P30" s="153">
        <f t="shared" si="4"/>
        <v>427</v>
      </c>
      <c r="Q30" s="138">
        <f t="shared" si="5"/>
        <v>518</v>
      </c>
      <c r="R30" s="44">
        <f t="shared" si="2"/>
        <v>945</v>
      </c>
    </row>
    <row r="31" spans="1:18" ht="12.75" thickBot="1">
      <c r="A31" s="58" t="s">
        <v>109</v>
      </c>
      <c r="B31" s="88">
        <f>SUM(B27:B30)</f>
        <v>2009</v>
      </c>
      <c r="C31" s="88">
        <f aca="true" t="shared" si="9" ref="C31:M31">SUM(C27:C30)</f>
        <v>1816</v>
      </c>
      <c r="D31" s="88">
        <f t="shared" si="9"/>
        <v>2826</v>
      </c>
      <c r="E31" s="88">
        <f t="shared" si="9"/>
        <v>2710</v>
      </c>
      <c r="F31" s="88">
        <f t="shared" si="9"/>
        <v>2238</v>
      </c>
      <c r="G31" s="88">
        <f t="shared" si="9"/>
        <v>1559</v>
      </c>
      <c r="H31" s="88">
        <f t="shared" si="9"/>
        <v>1269</v>
      </c>
      <c r="I31" s="88">
        <f t="shared" si="9"/>
        <v>870</v>
      </c>
      <c r="J31" s="88">
        <f t="shared" si="9"/>
        <v>518</v>
      </c>
      <c r="K31" s="88">
        <f t="shared" si="9"/>
        <v>340</v>
      </c>
      <c r="L31" s="88">
        <f t="shared" si="9"/>
        <v>352</v>
      </c>
      <c r="M31" s="42">
        <f t="shared" si="9"/>
        <v>16507</v>
      </c>
      <c r="O31" s="77">
        <f t="shared" si="1"/>
        <v>3825</v>
      </c>
      <c r="P31" s="154">
        <f t="shared" si="4"/>
        <v>5536</v>
      </c>
      <c r="Q31" s="139">
        <f t="shared" si="5"/>
        <v>7146</v>
      </c>
      <c r="R31" s="78">
        <f t="shared" si="2"/>
        <v>12682</v>
      </c>
    </row>
    <row r="32" spans="1:18" ht="12">
      <c r="A32" s="47" t="s">
        <v>46</v>
      </c>
      <c r="B32" s="49">
        <v>2373</v>
      </c>
      <c r="C32" s="49">
        <v>2466</v>
      </c>
      <c r="D32" s="49">
        <v>3056</v>
      </c>
      <c r="E32" s="49">
        <v>3039</v>
      </c>
      <c r="F32" s="49">
        <v>2409</v>
      </c>
      <c r="G32" s="49">
        <v>1811</v>
      </c>
      <c r="H32" s="49">
        <v>1457</v>
      </c>
      <c r="I32" s="49">
        <v>901</v>
      </c>
      <c r="J32" s="49">
        <v>515</v>
      </c>
      <c r="K32" s="49">
        <v>319</v>
      </c>
      <c r="L32" s="49">
        <v>374</v>
      </c>
      <c r="M32" s="51">
        <f>SUM(B32:L32)</f>
        <v>18720</v>
      </c>
      <c r="O32" s="75">
        <f t="shared" si="1"/>
        <v>4839</v>
      </c>
      <c r="P32" s="152">
        <f t="shared" si="4"/>
        <v>6095</v>
      </c>
      <c r="Q32" s="137">
        <f t="shared" si="5"/>
        <v>7786</v>
      </c>
      <c r="R32" s="76">
        <f t="shared" si="2"/>
        <v>13881</v>
      </c>
    </row>
    <row r="33" spans="1:18" ht="12">
      <c r="A33" s="22" t="s">
        <v>47</v>
      </c>
      <c r="B33" s="13">
        <v>974</v>
      </c>
      <c r="C33" s="13">
        <v>979</v>
      </c>
      <c r="D33" s="13">
        <v>1288</v>
      </c>
      <c r="E33" s="13">
        <v>1207</v>
      </c>
      <c r="F33" s="13">
        <v>986</v>
      </c>
      <c r="G33" s="13">
        <v>667</v>
      </c>
      <c r="H33" s="13">
        <v>479</v>
      </c>
      <c r="I33" s="13">
        <v>362</v>
      </c>
      <c r="J33" s="13">
        <v>247</v>
      </c>
      <c r="K33" s="13">
        <v>122</v>
      </c>
      <c r="L33" s="13">
        <v>129</v>
      </c>
      <c r="M33" s="33">
        <f aca="true" t="shared" si="10" ref="M33:M48">SUM(B33:L33)</f>
        <v>7440</v>
      </c>
      <c r="O33" s="43">
        <f t="shared" si="1"/>
        <v>1953</v>
      </c>
      <c r="P33" s="153">
        <f t="shared" si="4"/>
        <v>2495</v>
      </c>
      <c r="Q33" s="138">
        <f t="shared" si="5"/>
        <v>2992</v>
      </c>
      <c r="R33" s="44">
        <f t="shared" si="2"/>
        <v>5487</v>
      </c>
    </row>
    <row r="34" spans="1:18" ht="12">
      <c r="A34" s="22" t="s">
        <v>48</v>
      </c>
      <c r="B34" s="13">
        <v>3405</v>
      </c>
      <c r="C34" s="13">
        <v>2710</v>
      </c>
      <c r="D34" s="13">
        <v>6131</v>
      </c>
      <c r="E34" s="13">
        <v>5740</v>
      </c>
      <c r="F34" s="13">
        <v>4138</v>
      </c>
      <c r="G34" s="13">
        <v>2806</v>
      </c>
      <c r="H34" s="13">
        <v>2296</v>
      </c>
      <c r="I34" s="13">
        <v>1380</v>
      </c>
      <c r="J34" s="13">
        <v>879</v>
      </c>
      <c r="K34" s="13">
        <v>501</v>
      </c>
      <c r="L34" s="13">
        <v>546</v>
      </c>
      <c r="M34" s="33">
        <f t="shared" si="10"/>
        <v>30532</v>
      </c>
      <c r="O34" s="43">
        <f t="shared" si="1"/>
        <v>6115</v>
      </c>
      <c r="P34" s="153">
        <f t="shared" si="4"/>
        <v>11871</v>
      </c>
      <c r="Q34" s="138">
        <f t="shared" si="5"/>
        <v>12546</v>
      </c>
      <c r="R34" s="44">
        <f t="shared" si="2"/>
        <v>24417</v>
      </c>
    </row>
    <row r="35" spans="1:18" ht="12">
      <c r="A35" s="22" t="s">
        <v>49</v>
      </c>
      <c r="B35" s="13">
        <v>412</v>
      </c>
      <c r="C35" s="13">
        <v>675</v>
      </c>
      <c r="D35" s="13">
        <v>1441</v>
      </c>
      <c r="E35" s="13">
        <v>1451</v>
      </c>
      <c r="F35" s="13">
        <v>1013</v>
      </c>
      <c r="G35" s="13">
        <v>690</v>
      </c>
      <c r="H35" s="13">
        <v>438</v>
      </c>
      <c r="I35" s="13">
        <v>251</v>
      </c>
      <c r="J35" s="13">
        <v>117</v>
      </c>
      <c r="K35" s="13">
        <v>76</v>
      </c>
      <c r="L35" s="13">
        <v>65</v>
      </c>
      <c r="M35" s="33">
        <f t="shared" si="10"/>
        <v>6629</v>
      </c>
      <c r="O35" s="43">
        <f t="shared" si="1"/>
        <v>1087</v>
      </c>
      <c r="P35" s="153">
        <f t="shared" si="4"/>
        <v>2892</v>
      </c>
      <c r="Q35" s="138">
        <f t="shared" si="5"/>
        <v>2650</v>
      </c>
      <c r="R35" s="44">
        <f t="shared" si="2"/>
        <v>5542</v>
      </c>
    </row>
    <row r="36" spans="1:18" ht="12.75" thickBot="1">
      <c r="A36" s="58" t="s">
        <v>110</v>
      </c>
      <c r="B36" s="88">
        <f>SUM(B32:B35)</f>
        <v>7164</v>
      </c>
      <c r="C36" s="88">
        <f aca="true" t="shared" si="11" ref="C36:M36">SUM(C32:C35)</f>
        <v>6830</v>
      </c>
      <c r="D36" s="88">
        <f t="shared" si="11"/>
        <v>11916</v>
      </c>
      <c r="E36" s="88">
        <f t="shared" si="11"/>
        <v>11437</v>
      </c>
      <c r="F36" s="88">
        <f t="shared" si="11"/>
        <v>8546</v>
      </c>
      <c r="G36" s="88">
        <f t="shared" si="11"/>
        <v>5974</v>
      </c>
      <c r="H36" s="88">
        <f t="shared" si="11"/>
        <v>4670</v>
      </c>
      <c r="I36" s="88">
        <f t="shared" si="11"/>
        <v>2894</v>
      </c>
      <c r="J36" s="88">
        <f t="shared" si="11"/>
        <v>1758</v>
      </c>
      <c r="K36" s="88">
        <f t="shared" si="11"/>
        <v>1018</v>
      </c>
      <c r="L36" s="88">
        <f t="shared" si="11"/>
        <v>1114</v>
      </c>
      <c r="M36" s="42">
        <f t="shared" si="11"/>
        <v>63321</v>
      </c>
      <c r="O36" s="77">
        <f t="shared" si="1"/>
        <v>13994</v>
      </c>
      <c r="P36" s="154">
        <f t="shared" si="4"/>
        <v>23353</v>
      </c>
      <c r="Q36" s="139">
        <f t="shared" si="5"/>
        <v>25974</v>
      </c>
      <c r="R36" s="78">
        <f t="shared" si="2"/>
        <v>49327</v>
      </c>
    </row>
    <row r="37" spans="1:18" ht="12">
      <c r="A37" s="47" t="s">
        <v>50</v>
      </c>
      <c r="B37" s="49">
        <v>374</v>
      </c>
      <c r="C37" s="49">
        <v>416</v>
      </c>
      <c r="D37" s="49">
        <v>650</v>
      </c>
      <c r="E37" s="49">
        <v>664</v>
      </c>
      <c r="F37" s="49">
        <v>505</v>
      </c>
      <c r="G37" s="49">
        <v>322</v>
      </c>
      <c r="H37" s="49">
        <v>257</v>
      </c>
      <c r="I37" s="49">
        <v>181</v>
      </c>
      <c r="J37" s="49">
        <v>125</v>
      </c>
      <c r="K37" s="49">
        <v>62</v>
      </c>
      <c r="L37" s="49">
        <v>53</v>
      </c>
      <c r="M37" s="51">
        <f t="shared" si="10"/>
        <v>3609</v>
      </c>
      <c r="O37" s="75">
        <f t="shared" si="1"/>
        <v>790</v>
      </c>
      <c r="P37" s="152">
        <f t="shared" si="4"/>
        <v>1314</v>
      </c>
      <c r="Q37" s="137">
        <f t="shared" si="5"/>
        <v>1505</v>
      </c>
      <c r="R37" s="76">
        <f t="shared" si="2"/>
        <v>2819</v>
      </c>
    </row>
    <row r="38" spans="1:18" ht="12">
      <c r="A38" s="22" t="s">
        <v>51</v>
      </c>
      <c r="B38" s="13">
        <v>597</v>
      </c>
      <c r="C38" s="13">
        <v>481</v>
      </c>
      <c r="D38" s="13">
        <v>913</v>
      </c>
      <c r="E38" s="13">
        <v>794</v>
      </c>
      <c r="F38" s="13">
        <v>607</v>
      </c>
      <c r="G38" s="13">
        <v>504</v>
      </c>
      <c r="H38" s="13">
        <v>331</v>
      </c>
      <c r="I38" s="13">
        <v>217</v>
      </c>
      <c r="J38" s="13">
        <v>147</v>
      </c>
      <c r="K38" s="13">
        <v>95</v>
      </c>
      <c r="L38" s="13">
        <v>126</v>
      </c>
      <c r="M38" s="33">
        <f t="shared" si="10"/>
        <v>4812</v>
      </c>
      <c r="O38" s="43">
        <f t="shared" si="1"/>
        <v>1078</v>
      </c>
      <c r="P38" s="153">
        <f t="shared" si="4"/>
        <v>1707</v>
      </c>
      <c r="Q38" s="138">
        <f t="shared" si="5"/>
        <v>2027</v>
      </c>
      <c r="R38" s="44">
        <f t="shared" si="2"/>
        <v>3734</v>
      </c>
    </row>
    <row r="39" spans="1:18" ht="12">
      <c r="A39" s="22" t="s">
        <v>52</v>
      </c>
      <c r="B39" s="13">
        <v>91</v>
      </c>
      <c r="C39" s="13">
        <v>72</v>
      </c>
      <c r="D39" s="13">
        <v>195</v>
      </c>
      <c r="E39" s="13">
        <v>243</v>
      </c>
      <c r="F39" s="13">
        <v>210</v>
      </c>
      <c r="G39" s="13">
        <v>213</v>
      </c>
      <c r="H39" s="13">
        <v>201</v>
      </c>
      <c r="I39" s="13">
        <v>115</v>
      </c>
      <c r="J39" s="13">
        <v>76</v>
      </c>
      <c r="K39" s="13">
        <v>49</v>
      </c>
      <c r="L39" s="13">
        <v>57</v>
      </c>
      <c r="M39" s="33">
        <f t="shared" si="10"/>
        <v>1522</v>
      </c>
      <c r="O39" s="43">
        <f t="shared" si="1"/>
        <v>163</v>
      </c>
      <c r="P39" s="153">
        <f t="shared" si="4"/>
        <v>438</v>
      </c>
      <c r="Q39" s="138">
        <f t="shared" si="5"/>
        <v>921</v>
      </c>
      <c r="R39" s="44">
        <f t="shared" si="2"/>
        <v>1359</v>
      </c>
    </row>
    <row r="40" spans="1:18" ht="12">
      <c r="A40" s="22" t="s">
        <v>53</v>
      </c>
      <c r="B40" s="13">
        <v>2405</v>
      </c>
      <c r="C40" s="13">
        <v>2027</v>
      </c>
      <c r="D40" s="13">
        <v>3030</v>
      </c>
      <c r="E40" s="13">
        <v>2707</v>
      </c>
      <c r="F40" s="13">
        <v>2190</v>
      </c>
      <c r="G40" s="13">
        <v>1523</v>
      </c>
      <c r="H40" s="13">
        <v>1296</v>
      </c>
      <c r="I40" s="13">
        <v>827</v>
      </c>
      <c r="J40" s="13">
        <v>561</v>
      </c>
      <c r="K40" s="13">
        <v>337</v>
      </c>
      <c r="L40" s="13">
        <v>422</v>
      </c>
      <c r="M40" s="33">
        <f t="shared" si="10"/>
        <v>17325</v>
      </c>
      <c r="O40" s="43">
        <f t="shared" si="1"/>
        <v>4432</v>
      </c>
      <c r="P40" s="153">
        <f t="shared" si="4"/>
        <v>5737</v>
      </c>
      <c r="Q40" s="138">
        <f t="shared" si="5"/>
        <v>7156</v>
      </c>
      <c r="R40" s="44">
        <f t="shared" si="2"/>
        <v>12893</v>
      </c>
    </row>
    <row r="41" spans="1:18" ht="12">
      <c r="A41" s="22" t="s">
        <v>54</v>
      </c>
      <c r="B41" s="13">
        <v>181</v>
      </c>
      <c r="C41" s="13">
        <v>230</v>
      </c>
      <c r="D41" s="13">
        <v>594</v>
      </c>
      <c r="E41" s="13">
        <v>633</v>
      </c>
      <c r="F41" s="13">
        <v>595</v>
      </c>
      <c r="G41" s="13">
        <v>445</v>
      </c>
      <c r="H41" s="13">
        <v>351</v>
      </c>
      <c r="I41" s="13">
        <v>251</v>
      </c>
      <c r="J41" s="13">
        <v>177</v>
      </c>
      <c r="K41" s="13">
        <v>107</v>
      </c>
      <c r="L41" s="13">
        <v>118</v>
      </c>
      <c r="M41" s="33">
        <f t="shared" si="10"/>
        <v>3682</v>
      </c>
      <c r="O41" s="43">
        <f t="shared" si="1"/>
        <v>411</v>
      </c>
      <c r="P41" s="153">
        <f t="shared" si="4"/>
        <v>1227</v>
      </c>
      <c r="Q41" s="138">
        <f t="shared" si="5"/>
        <v>2044</v>
      </c>
      <c r="R41" s="44">
        <f t="shared" si="2"/>
        <v>3271</v>
      </c>
    </row>
    <row r="42" spans="1:18" ht="12">
      <c r="A42" s="22" t="s">
        <v>55</v>
      </c>
      <c r="B42" s="13">
        <v>32</v>
      </c>
      <c r="C42" s="13">
        <v>43</v>
      </c>
      <c r="D42" s="13">
        <v>120</v>
      </c>
      <c r="E42" s="13">
        <v>151</v>
      </c>
      <c r="F42" s="13">
        <v>108</v>
      </c>
      <c r="G42" s="13">
        <v>104</v>
      </c>
      <c r="H42" s="13">
        <v>47</v>
      </c>
      <c r="I42" s="13">
        <v>19</v>
      </c>
      <c r="J42" s="13">
        <v>20</v>
      </c>
      <c r="K42" s="13">
        <v>13</v>
      </c>
      <c r="L42" s="13">
        <v>16</v>
      </c>
      <c r="M42" s="33">
        <f t="shared" si="10"/>
        <v>673</v>
      </c>
      <c r="O42" s="43">
        <f t="shared" si="1"/>
        <v>75</v>
      </c>
      <c r="P42" s="153">
        <f t="shared" si="4"/>
        <v>271</v>
      </c>
      <c r="Q42" s="138">
        <f t="shared" si="5"/>
        <v>327</v>
      </c>
      <c r="R42" s="44">
        <f t="shared" si="2"/>
        <v>598</v>
      </c>
    </row>
    <row r="43" spans="1:18" ht="12.75" thickBot="1">
      <c r="A43" s="58" t="s">
        <v>111</v>
      </c>
      <c r="B43" s="88">
        <f>SUM(B37:B42)</f>
        <v>3680</v>
      </c>
      <c r="C43" s="88">
        <f aca="true" t="shared" si="12" ref="C43:M43">SUM(C37:C42)</f>
        <v>3269</v>
      </c>
      <c r="D43" s="88">
        <f t="shared" si="12"/>
        <v>5502</v>
      </c>
      <c r="E43" s="88">
        <f t="shared" si="12"/>
        <v>5192</v>
      </c>
      <c r="F43" s="88">
        <f t="shared" si="12"/>
        <v>4215</v>
      </c>
      <c r="G43" s="88">
        <f t="shared" si="12"/>
        <v>3111</v>
      </c>
      <c r="H43" s="88">
        <f t="shared" si="12"/>
        <v>2483</v>
      </c>
      <c r="I43" s="88">
        <f t="shared" si="12"/>
        <v>1610</v>
      </c>
      <c r="J43" s="88">
        <f t="shared" si="12"/>
        <v>1106</v>
      </c>
      <c r="K43" s="88">
        <f t="shared" si="12"/>
        <v>663</v>
      </c>
      <c r="L43" s="88">
        <f t="shared" si="12"/>
        <v>792</v>
      </c>
      <c r="M43" s="42">
        <f t="shared" si="12"/>
        <v>31623</v>
      </c>
      <c r="O43" s="77">
        <f t="shared" si="1"/>
        <v>6949</v>
      </c>
      <c r="P43" s="154">
        <f t="shared" si="4"/>
        <v>10694</v>
      </c>
      <c r="Q43" s="139">
        <f t="shared" si="5"/>
        <v>13980</v>
      </c>
      <c r="R43" s="78">
        <f t="shared" si="2"/>
        <v>24674</v>
      </c>
    </row>
    <row r="44" spans="1:18" ht="12">
      <c r="A44" s="47" t="s">
        <v>56</v>
      </c>
      <c r="B44" s="49">
        <v>1795</v>
      </c>
      <c r="C44" s="49">
        <v>1488</v>
      </c>
      <c r="D44" s="49">
        <v>1724</v>
      </c>
      <c r="E44" s="49">
        <v>1671</v>
      </c>
      <c r="F44" s="49">
        <v>1243</v>
      </c>
      <c r="G44" s="49">
        <v>778</v>
      </c>
      <c r="H44" s="49">
        <v>572</v>
      </c>
      <c r="I44" s="49">
        <v>348</v>
      </c>
      <c r="J44" s="49">
        <v>193</v>
      </c>
      <c r="K44" s="49">
        <v>119</v>
      </c>
      <c r="L44" s="49">
        <v>72</v>
      </c>
      <c r="M44" s="51">
        <f t="shared" si="10"/>
        <v>10003</v>
      </c>
      <c r="O44" s="75">
        <f t="shared" si="1"/>
        <v>3283</v>
      </c>
      <c r="P44" s="152">
        <f t="shared" si="4"/>
        <v>3395</v>
      </c>
      <c r="Q44" s="137">
        <f t="shared" si="5"/>
        <v>3325</v>
      </c>
      <c r="R44" s="76">
        <f t="shared" si="2"/>
        <v>6720</v>
      </c>
    </row>
    <row r="45" spans="1:18" ht="12">
      <c r="A45" s="22" t="s">
        <v>57</v>
      </c>
      <c r="B45" s="13">
        <v>1375</v>
      </c>
      <c r="C45" s="13">
        <v>1249</v>
      </c>
      <c r="D45" s="13">
        <v>1945</v>
      </c>
      <c r="E45" s="13">
        <v>1893</v>
      </c>
      <c r="F45" s="13">
        <v>1281</v>
      </c>
      <c r="G45" s="13">
        <v>880</v>
      </c>
      <c r="H45" s="13">
        <v>691</v>
      </c>
      <c r="I45" s="13">
        <v>508</v>
      </c>
      <c r="J45" s="13">
        <v>245</v>
      </c>
      <c r="K45" s="13">
        <v>169</v>
      </c>
      <c r="L45" s="13">
        <v>148</v>
      </c>
      <c r="M45" s="33">
        <f t="shared" si="10"/>
        <v>10384</v>
      </c>
      <c r="O45" s="43">
        <f t="shared" si="1"/>
        <v>2624</v>
      </c>
      <c r="P45" s="153">
        <f t="shared" si="4"/>
        <v>3838</v>
      </c>
      <c r="Q45" s="138">
        <f t="shared" si="5"/>
        <v>3922</v>
      </c>
      <c r="R45" s="44">
        <f t="shared" si="2"/>
        <v>7760</v>
      </c>
    </row>
    <row r="46" spans="1:18" ht="12">
      <c r="A46" s="22" t="s">
        <v>58</v>
      </c>
      <c r="B46" s="13">
        <v>2480</v>
      </c>
      <c r="C46" s="13">
        <v>2420</v>
      </c>
      <c r="D46" s="13">
        <v>2925</v>
      </c>
      <c r="E46" s="13">
        <v>2910</v>
      </c>
      <c r="F46" s="13">
        <v>2365</v>
      </c>
      <c r="G46" s="13">
        <v>1571</v>
      </c>
      <c r="H46" s="13">
        <v>1204</v>
      </c>
      <c r="I46" s="13">
        <v>827</v>
      </c>
      <c r="J46" s="13">
        <v>472</v>
      </c>
      <c r="K46" s="13">
        <v>311</v>
      </c>
      <c r="L46" s="13">
        <v>300</v>
      </c>
      <c r="M46" s="33">
        <f t="shared" si="10"/>
        <v>17785</v>
      </c>
      <c r="O46" s="43">
        <f t="shared" si="1"/>
        <v>4900</v>
      </c>
      <c r="P46" s="153">
        <f t="shared" si="4"/>
        <v>5835</v>
      </c>
      <c r="Q46" s="138">
        <f t="shared" si="5"/>
        <v>7050</v>
      </c>
      <c r="R46" s="44">
        <f t="shared" si="2"/>
        <v>12885</v>
      </c>
    </row>
    <row r="47" spans="1:18" ht="12">
      <c r="A47" s="22" t="s">
        <v>59</v>
      </c>
      <c r="B47" s="13">
        <v>1295</v>
      </c>
      <c r="C47" s="13">
        <v>1391</v>
      </c>
      <c r="D47" s="13">
        <v>1715</v>
      </c>
      <c r="E47" s="13">
        <v>1650</v>
      </c>
      <c r="F47" s="13">
        <v>1310</v>
      </c>
      <c r="G47" s="13">
        <v>1034</v>
      </c>
      <c r="H47" s="13">
        <v>702</v>
      </c>
      <c r="I47" s="13">
        <v>426</v>
      </c>
      <c r="J47" s="13">
        <v>249</v>
      </c>
      <c r="K47" s="13">
        <v>172</v>
      </c>
      <c r="L47" s="13">
        <v>139</v>
      </c>
      <c r="M47" s="33">
        <f t="shared" si="10"/>
        <v>10083</v>
      </c>
      <c r="O47" s="43">
        <f t="shared" si="1"/>
        <v>2686</v>
      </c>
      <c r="P47" s="153">
        <f t="shared" si="4"/>
        <v>3365</v>
      </c>
      <c r="Q47" s="138">
        <f t="shared" si="5"/>
        <v>4032</v>
      </c>
      <c r="R47" s="44">
        <f t="shared" si="2"/>
        <v>7397</v>
      </c>
    </row>
    <row r="48" spans="1:18" ht="12">
      <c r="A48" s="22" t="s">
        <v>60</v>
      </c>
      <c r="B48" s="13">
        <v>460</v>
      </c>
      <c r="C48" s="13">
        <v>509</v>
      </c>
      <c r="D48" s="13">
        <v>573</v>
      </c>
      <c r="E48" s="13">
        <v>526</v>
      </c>
      <c r="F48" s="13">
        <v>477</v>
      </c>
      <c r="G48" s="13">
        <v>370</v>
      </c>
      <c r="H48" s="13">
        <v>276</v>
      </c>
      <c r="I48" s="13">
        <v>189</v>
      </c>
      <c r="J48" s="13">
        <v>120</v>
      </c>
      <c r="K48" s="13">
        <v>99</v>
      </c>
      <c r="L48" s="13">
        <v>95</v>
      </c>
      <c r="M48" s="33">
        <f t="shared" si="10"/>
        <v>3694</v>
      </c>
      <c r="O48" s="43">
        <f t="shared" si="1"/>
        <v>969</v>
      </c>
      <c r="P48" s="153">
        <f t="shared" si="4"/>
        <v>1099</v>
      </c>
      <c r="Q48" s="138">
        <f t="shared" si="5"/>
        <v>1626</v>
      </c>
      <c r="R48" s="44">
        <f t="shared" si="2"/>
        <v>2725</v>
      </c>
    </row>
    <row r="49" spans="1:18" ht="12.75" thickBot="1">
      <c r="A49" s="58" t="s">
        <v>112</v>
      </c>
      <c r="B49" s="88">
        <f>SUM(B44:B48)</f>
        <v>7405</v>
      </c>
      <c r="C49" s="88">
        <f aca="true" t="shared" si="13" ref="C49:M49">SUM(C44:C48)</f>
        <v>7057</v>
      </c>
      <c r="D49" s="88">
        <f t="shared" si="13"/>
        <v>8882</v>
      </c>
      <c r="E49" s="88">
        <f t="shared" si="13"/>
        <v>8650</v>
      </c>
      <c r="F49" s="88">
        <f t="shared" si="13"/>
        <v>6676</v>
      </c>
      <c r="G49" s="88">
        <f t="shared" si="13"/>
        <v>4633</v>
      </c>
      <c r="H49" s="88">
        <f t="shared" si="13"/>
        <v>3445</v>
      </c>
      <c r="I49" s="88">
        <f t="shared" si="13"/>
        <v>2298</v>
      </c>
      <c r="J49" s="88">
        <f t="shared" si="13"/>
        <v>1279</v>
      </c>
      <c r="K49" s="88">
        <f t="shared" si="13"/>
        <v>870</v>
      </c>
      <c r="L49" s="88">
        <f t="shared" si="13"/>
        <v>754</v>
      </c>
      <c r="M49" s="42">
        <f t="shared" si="13"/>
        <v>51949</v>
      </c>
      <c r="O49" s="77">
        <f t="shared" si="1"/>
        <v>14462</v>
      </c>
      <c r="P49" s="154">
        <f t="shared" si="4"/>
        <v>17532</v>
      </c>
      <c r="Q49" s="139">
        <f t="shared" si="5"/>
        <v>19955</v>
      </c>
      <c r="R49" s="78">
        <f t="shared" si="2"/>
        <v>37487</v>
      </c>
    </row>
    <row r="50" spans="1:18" ht="12">
      <c r="A50" s="47" t="s">
        <v>61</v>
      </c>
      <c r="B50" s="49">
        <v>436</v>
      </c>
      <c r="C50" s="49">
        <v>624</v>
      </c>
      <c r="D50" s="49">
        <v>914</v>
      </c>
      <c r="E50" s="49">
        <v>856</v>
      </c>
      <c r="F50" s="49">
        <v>795</v>
      </c>
      <c r="G50" s="49">
        <v>550</v>
      </c>
      <c r="H50" s="49">
        <v>492</v>
      </c>
      <c r="I50" s="49">
        <v>357</v>
      </c>
      <c r="J50" s="49">
        <v>287</v>
      </c>
      <c r="K50" s="49">
        <v>180</v>
      </c>
      <c r="L50" s="49">
        <v>255</v>
      </c>
      <c r="M50" s="51">
        <f>SUM(B50:L50)</f>
        <v>5746</v>
      </c>
      <c r="O50" s="75">
        <f t="shared" si="1"/>
        <v>1060</v>
      </c>
      <c r="P50" s="152">
        <f t="shared" si="4"/>
        <v>1770</v>
      </c>
      <c r="Q50" s="137">
        <f t="shared" si="5"/>
        <v>2916</v>
      </c>
      <c r="R50" s="76">
        <f t="shared" si="2"/>
        <v>4686</v>
      </c>
    </row>
    <row r="51" spans="1:18" ht="12">
      <c r="A51" s="22" t="s">
        <v>62</v>
      </c>
      <c r="B51" s="13">
        <v>441</v>
      </c>
      <c r="C51" s="13">
        <v>391</v>
      </c>
      <c r="D51" s="13">
        <v>755</v>
      </c>
      <c r="E51" s="13">
        <v>841</v>
      </c>
      <c r="F51" s="13">
        <v>824</v>
      </c>
      <c r="G51" s="13">
        <v>581</v>
      </c>
      <c r="H51" s="13">
        <v>480</v>
      </c>
      <c r="I51" s="13">
        <v>293</v>
      </c>
      <c r="J51" s="13">
        <v>251</v>
      </c>
      <c r="K51" s="13">
        <v>131</v>
      </c>
      <c r="L51" s="13">
        <v>134</v>
      </c>
      <c r="M51" s="33">
        <f>SUM(B51:L51)</f>
        <v>5122</v>
      </c>
      <c r="O51" s="43">
        <f t="shared" si="1"/>
        <v>832</v>
      </c>
      <c r="P51" s="153">
        <f t="shared" si="4"/>
        <v>1596</v>
      </c>
      <c r="Q51" s="138">
        <f t="shared" si="5"/>
        <v>2694</v>
      </c>
      <c r="R51" s="44">
        <f t="shared" si="2"/>
        <v>4290</v>
      </c>
    </row>
    <row r="52" spans="1:18" ht="12">
      <c r="A52" s="22" t="s">
        <v>63</v>
      </c>
      <c r="B52" s="13">
        <v>919</v>
      </c>
      <c r="C52" s="13">
        <v>879</v>
      </c>
      <c r="D52" s="13">
        <v>1117</v>
      </c>
      <c r="E52" s="13">
        <v>995</v>
      </c>
      <c r="F52" s="13">
        <v>829</v>
      </c>
      <c r="G52" s="13">
        <v>636</v>
      </c>
      <c r="H52" s="13">
        <v>529</v>
      </c>
      <c r="I52" s="13">
        <v>376</v>
      </c>
      <c r="J52" s="13">
        <v>219</v>
      </c>
      <c r="K52" s="13">
        <v>149</v>
      </c>
      <c r="L52" s="13">
        <v>130</v>
      </c>
      <c r="M52" s="33">
        <f>SUM(B52:L52)</f>
        <v>6778</v>
      </c>
      <c r="O52" s="43">
        <f t="shared" si="1"/>
        <v>1798</v>
      </c>
      <c r="P52" s="153">
        <f t="shared" si="4"/>
        <v>2112</v>
      </c>
      <c r="Q52" s="138">
        <f t="shared" si="5"/>
        <v>2868</v>
      </c>
      <c r="R52" s="44">
        <f t="shared" si="2"/>
        <v>4980</v>
      </c>
    </row>
    <row r="53" spans="1:18" ht="12">
      <c r="A53" s="22" t="s">
        <v>64</v>
      </c>
      <c r="B53" s="13">
        <v>537</v>
      </c>
      <c r="C53" s="13">
        <v>584</v>
      </c>
      <c r="D53" s="13">
        <v>633</v>
      </c>
      <c r="E53" s="13">
        <v>675</v>
      </c>
      <c r="F53" s="13">
        <v>500</v>
      </c>
      <c r="G53" s="13">
        <v>392</v>
      </c>
      <c r="H53" s="13">
        <v>326</v>
      </c>
      <c r="I53" s="13">
        <v>228</v>
      </c>
      <c r="J53" s="13">
        <v>123</v>
      </c>
      <c r="K53" s="13">
        <v>89</v>
      </c>
      <c r="L53" s="13">
        <v>91</v>
      </c>
      <c r="M53" s="33">
        <f>SUM(B53:L53)</f>
        <v>4178</v>
      </c>
      <c r="O53" s="43">
        <f t="shared" si="1"/>
        <v>1121</v>
      </c>
      <c r="P53" s="153">
        <f t="shared" si="4"/>
        <v>1308</v>
      </c>
      <c r="Q53" s="138">
        <f t="shared" si="5"/>
        <v>1749</v>
      </c>
      <c r="R53" s="44">
        <f t="shared" si="2"/>
        <v>3057</v>
      </c>
    </row>
    <row r="54" spans="1:18" ht="12.75" thickBot="1">
      <c r="A54" s="58" t="s">
        <v>113</v>
      </c>
      <c r="B54" s="88">
        <f>SUM(B50:B53)</f>
        <v>2333</v>
      </c>
      <c r="C54" s="88">
        <f aca="true" t="shared" si="14" ref="C54:M54">SUM(C50:C53)</f>
        <v>2478</v>
      </c>
      <c r="D54" s="88">
        <f t="shared" si="14"/>
        <v>3419</v>
      </c>
      <c r="E54" s="88">
        <f t="shared" si="14"/>
        <v>3367</v>
      </c>
      <c r="F54" s="88">
        <f t="shared" si="14"/>
        <v>2948</v>
      </c>
      <c r="G54" s="88">
        <f t="shared" si="14"/>
        <v>2159</v>
      </c>
      <c r="H54" s="88">
        <f t="shared" si="14"/>
        <v>1827</v>
      </c>
      <c r="I54" s="88">
        <f t="shared" si="14"/>
        <v>1254</v>
      </c>
      <c r="J54" s="88">
        <f t="shared" si="14"/>
        <v>880</v>
      </c>
      <c r="K54" s="88">
        <f t="shared" si="14"/>
        <v>549</v>
      </c>
      <c r="L54" s="88">
        <f t="shared" si="14"/>
        <v>610</v>
      </c>
      <c r="M54" s="42">
        <f t="shared" si="14"/>
        <v>21824</v>
      </c>
      <c r="O54" s="77">
        <f t="shared" si="1"/>
        <v>4811</v>
      </c>
      <c r="P54" s="154">
        <f t="shared" si="4"/>
        <v>6786</v>
      </c>
      <c r="Q54" s="139">
        <f t="shared" si="5"/>
        <v>10227</v>
      </c>
      <c r="R54" s="78">
        <f t="shared" si="2"/>
        <v>17013</v>
      </c>
    </row>
    <row r="55" spans="1:18" ht="12">
      <c r="A55" s="47" t="s">
        <v>65</v>
      </c>
      <c r="B55" s="49">
        <v>2532</v>
      </c>
      <c r="C55" s="49">
        <v>2424</v>
      </c>
      <c r="D55" s="49">
        <v>2624</v>
      </c>
      <c r="E55" s="49">
        <v>2345</v>
      </c>
      <c r="F55" s="49">
        <v>1908</v>
      </c>
      <c r="G55" s="49">
        <v>1348</v>
      </c>
      <c r="H55" s="49">
        <v>1157</v>
      </c>
      <c r="I55" s="49">
        <v>722</v>
      </c>
      <c r="J55" s="49">
        <v>475</v>
      </c>
      <c r="K55" s="49">
        <v>278</v>
      </c>
      <c r="L55" s="49">
        <v>299</v>
      </c>
      <c r="M55" s="51">
        <f aca="true" t="shared" si="15" ref="M55:M61">SUM(B55:L55)</f>
        <v>16112</v>
      </c>
      <c r="O55" s="75">
        <f t="shared" si="1"/>
        <v>4956</v>
      </c>
      <c r="P55" s="152">
        <f t="shared" si="4"/>
        <v>4969</v>
      </c>
      <c r="Q55" s="137">
        <f t="shared" si="5"/>
        <v>6187</v>
      </c>
      <c r="R55" s="76">
        <f t="shared" si="2"/>
        <v>11156</v>
      </c>
    </row>
    <row r="56" spans="1:18" ht="12">
      <c r="A56" s="22" t="s">
        <v>66</v>
      </c>
      <c r="B56" s="13">
        <v>443</v>
      </c>
      <c r="C56" s="13">
        <v>441</v>
      </c>
      <c r="D56" s="13">
        <v>588</v>
      </c>
      <c r="E56" s="13">
        <v>609</v>
      </c>
      <c r="F56" s="13">
        <v>373</v>
      </c>
      <c r="G56" s="13">
        <v>261</v>
      </c>
      <c r="H56" s="13">
        <v>259</v>
      </c>
      <c r="I56" s="13">
        <v>206</v>
      </c>
      <c r="J56" s="13">
        <v>140</v>
      </c>
      <c r="K56" s="13">
        <v>87</v>
      </c>
      <c r="L56" s="13">
        <v>102</v>
      </c>
      <c r="M56" s="33">
        <f t="shared" si="15"/>
        <v>3509</v>
      </c>
      <c r="O56" s="43">
        <f t="shared" si="1"/>
        <v>884</v>
      </c>
      <c r="P56" s="153">
        <f t="shared" si="4"/>
        <v>1197</v>
      </c>
      <c r="Q56" s="138">
        <f t="shared" si="5"/>
        <v>1428</v>
      </c>
      <c r="R56" s="44">
        <f t="shared" si="2"/>
        <v>2625</v>
      </c>
    </row>
    <row r="57" spans="1:18" ht="12">
      <c r="A57" s="22" t="s">
        <v>67</v>
      </c>
      <c r="B57" s="13">
        <v>1086</v>
      </c>
      <c r="C57" s="13">
        <v>1157</v>
      </c>
      <c r="D57" s="13">
        <v>1603</v>
      </c>
      <c r="E57" s="13">
        <v>1589</v>
      </c>
      <c r="F57" s="13">
        <v>1112</v>
      </c>
      <c r="G57" s="13">
        <v>855</v>
      </c>
      <c r="H57" s="13">
        <v>638</v>
      </c>
      <c r="I57" s="13">
        <v>517</v>
      </c>
      <c r="J57" s="13">
        <v>358</v>
      </c>
      <c r="K57" s="13">
        <v>213</v>
      </c>
      <c r="L57" s="13">
        <v>305</v>
      </c>
      <c r="M57" s="33">
        <f t="shared" si="15"/>
        <v>9433</v>
      </c>
      <c r="O57" s="43">
        <f t="shared" si="1"/>
        <v>2243</v>
      </c>
      <c r="P57" s="153">
        <f t="shared" si="4"/>
        <v>3192</v>
      </c>
      <c r="Q57" s="138">
        <f t="shared" si="5"/>
        <v>3998</v>
      </c>
      <c r="R57" s="44">
        <f t="shared" si="2"/>
        <v>7190</v>
      </c>
    </row>
    <row r="58" spans="1:18" ht="12">
      <c r="A58" s="22" t="s">
        <v>68</v>
      </c>
      <c r="B58" s="13">
        <v>6123</v>
      </c>
      <c r="C58" s="13">
        <v>7152</v>
      </c>
      <c r="D58" s="13">
        <v>7889</v>
      </c>
      <c r="E58" s="13">
        <v>7451</v>
      </c>
      <c r="F58" s="13">
        <v>5319</v>
      </c>
      <c r="G58" s="13">
        <v>3748</v>
      </c>
      <c r="H58" s="13">
        <v>2818</v>
      </c>
      <c r="I58" s="13">
        <v>1902</v>
      </c>
      <c r="J58" s="13">
        <v>1174</v>
      </c>
      <c r="K58" s="13">
        <v>848</v>
      </c>
      <c r="L58" s="13">
        <v>967</v>
      </c>
      <c r="M58" s="33">
        <f t="shared" si="15"/>
        <v>45391</v>
      </c>
      <c r="O58" s="43">
        <f t="shared" si="1"/>
        <v>13275</v>
      </c>
      <c r="P58" s="153">
        <f t="shared" si="4"/>
        <v>15340</v>
      </c>
      <c r="Q58" s="138">
        <f t="shared" si="5"/>
        <v>16776</v>
      </c>
      <c r="R58" s="44">
        <f t="shared" si="2"/>
        <v>32116</v>
      </c>
    </row>
    <row r="59" spans="1:18" ht="12">
      <c r="A59" s="22" t="s">
        <v>69</v>
      </c>
      <c r="B59" s="13">
        <v>1374</v>
      </c>
      <c r="C59" s="13">
        <v>2249</v>
      </c>
      <c r="D59" s="13">
        <v>2511</v>
      </c>
      <c r="E59" s="13">
        <v>2696</v>
      </c>
      <c r="F59" s="13">
        <v>1832</v>
      </c>
      <c r="G59" s="13">
        <v>1437</v>
      </c>
      <c r="H59" s="13">
        <v>944</v>
      </c>
      <c r="I59" s="13">
        <v>673</v>
      </c>
      <c r="J59" s="13">
        <v>386</v>
      </c>
      <c r="K59" s="13">
        <v>198</v>
      </c>
      <c r="L59" s="13">
        <v>278</v>
      </c>
      <c r="M59" s="33">
        <f t="shared" si="15"/>
        <v>14578</v>
      </c>
      <c r="O59" s="43">
        <f t="shared" si="1"/>
        <v>3623</v>
      </c>
      <c r="P59" s="153">
        <f t="shared" si="4"/>
        <v>5207</v>
      </c>
      <c r="Q59" s="138">
        <f t="shared" si="5"/>
        <v>5748</v>
      </c>
      <c r="R59" s="44">
        <f t="shared" si="2"/>
        <v>10955</v>
      </c>
    </row>
    <row r="60" spans="1:18" ht="12">
      <c r="A60" s="22" t="s">
        <v>70</v>
      </c>
      <c r="B60" s="13">
        <v>2124</v>
      </c>
      <c r="C60" s="13">
        <v>2057</v>
      </c>
      <c r="D60" s="13">
        <v>2513</v>
      </c>
      <c r="E60" s="13">
        <v>3022</v>
      </c>
      <c r="F60" s="13">
        <v>1998</v>
      </c>
      <c r="G60" s="13">
        <v>1231</v>
      </c>
      <c r="H60" s="13">
        <v>1065</v>
      </c>
      <c r="I60" s="13">
        <v>723</v>
      </c>
      <c r="J60" s="13">
        <v>473</v>
      </c>
      <c r="K60" s="13">
        <v>309</v>
      </c>
      <c r="L60" s="13">
        <v>380</v>
      </c>
      <c r="M60" s="33">
        <f t="shared" si="15"/>
        <v>15895</v>
      </c>
      <c r="O60" s="43">
        <f t="shared" si="1"/>
        <v>4181</v>
      </c>
      <c r="P60" s="153">
        <f t="shared" si="4"/>
        <v>5535</v>
      </c>
      <c r="Q60" s="138">
        <f t="shared" si="5"/>
        <v>6179</v>
      </c>
      <c r="R60" s="44">
        <f t="shared" si="2"/>
        <v>11714</v>
      </c>
    </row>
    <row r="61" spans="1:18" ht="12">
      <c r="A61" s="22" t="s">
        <v>71</v>
      </c>
      <c r="B61" s="13">
        <v>2398</v>
      </c>
      <c r="C61" s="13">
        <v>2495</v>
      </c>
      <c r="D61" s="13">
        <v>2994</v>
      </c>
      <c r="E61" s="13">
        <v>2667</v>
      </c>
      <c r="F61" s="13">
        <v>1844</v>
      </c>
      <c r="G61" s="13">
        <v>1348</v>
      </c>
      <c r="H61" s="13">
        <v>1023</v>
      </c>
      <c r="I61" s="13">
        <v>706</v>
      </c>
      <c r="J61" s="13">
        <v>473</v>
      </c>
      <c r="K61" s="13">
        <v>286</v>
      </c>
      <c r="L61" s="13">
        <v>300</v>
      </c>
      <c r="M61" s="33">
        <f t="shared" si="15"/>
        <v>16534</v>
      </c>
      <c r="O61" s="43">
        <f t="shared" si="1"/>
        <v>4893</v>
      </c>
      <c r="P61" s="153">
        <f t="shared" si="4"/>
        <v>5661</v>
      </c>
      <c r="Q61" s="138">
        <f t="shared" si="5"/>
        <v>5980</v>
      </c>
      <c r="R61" s="44">
        <f t="shared" si="2"/>
        <v>11641</v>
      </c>
    </row>
    <row r="62" spans="1:18" ht="12.75" thickBot="1">
      <c r="A62" s="58" t="s">
        <v>114</v>
      </c>
      <c r="B62" s="88">
        <f>SUM(B55:B61)</f>
        <v>16080</v>
      </c>
      <c r="C62" s="88">
        <f aca="true" t="shared" si="16" ref="C62:M62">SUM(C55:C61)</f>
        <v>17975</v>
      </c>
      <c r="D62" s="88">
        <f t="shared" si="16"/>
        <v>20722</v>
      </c>
      <c r="E62" s="88">
        <f t="shared" si="16"/>
        <v>20379</v>
      </c>
      <c r="F62" s="88">
        <f t="shared" si="16"/>
        <v>14386</v>
      </c>
      <c r="G62" s="88">
        <f t="shared" si="16"/>
        <v>10228</v>
      </c>
      <c r="H62" s="88">
        <f t="shared" si="16"/>
        <v>7904</v>
      </c>
      <c r="I62" s="88">
        <f t="shared" si="16"/>
        <v>5449</v>
      </c>
      <c r="J62" s="88">
        <f t="shared" si="16"/>
        <v>3479</v>
      </c>
      <c r="K62" s="88">
        <f t="shared" si="16"/>
        <v>2219</v>
      </c>
      <c r="L62" s="88">
        <f t="shared" si="16"/>
        <v>2631</v>
      </c>
      <c r="M62" s="42">
        <f t="shared" si="16"/>
        <v>121452</v>
      </c>
      <c r="O62" s="77">
        <f t="shared" si="1"/>
        <v>34055</v>
      </c>
      <c r="P62" s="154">
        <f t="shared" si="4"/>
        <v>41101</v>
      </c>
      <c r="Q62" s="139">
        <f t="shared" si="5"/>
        <v>46296</v>
      </c>
      <c r="R62" s="78">
        <f t="shared" si="2"/>
        <v>87397</v>
      </c>
    </row>
    <row r="63" spans="1:18" ht="12.75" thickBot="1">
      <c r="A63" s="83" t="s">
        <v>72</v>
      </c>
      <c r="B63" s="86">
        <v>263</v>
      </c>
      <c r="C63" s="86">
        <v>623</v>
      </c>
      <c r="D63" s="86">
        <v>846</v>
      </c>
      <c r="E63" s="86">
        <v>933</v>
      </c>
      <c r="F63" s="86">
        <v>728</v>
      </c>
      <c r="G63" s="86">
        <v>465</v>
      </c>
      <c r="H63" s="86">
        <v>290</v>
      </c>
      <c r="I63" s="86">
        <v>238</v>
      </c>
      <c r="J63" s="86">
        <v>139</v>
      </c>
      <c r="K63" s="86">
        <v>74</v>
      </c>
      <c r="L63" s="86">
        <v>136</v>
      </c>
      <c r="M63" s="38">
        <f>SUM(B63:L63)</f>
        <v>4735</v>
      </c>
      <c r="O63" s="73">
        <f t="shared" si="1"/>
        <v>886</v>
      </c>
      <c r="P63" s="149">
        <f t="shared" si="4"/>
        <v>1779</v>
      </c>
      <c r="Q63" s="145">
        <f t="shared" si="5"/>
        <v>2070</v>
      </c>
      <c r="R63" s="146">
        <f t="shared" si="2"/>
        <v>3849</v>
      </c>
    </row>
    <row r="64" spans="1:18" ht="13.5" thickBot="1" thickTop="1">
      <c r="A64" s="24" t="s">
        <v>116</v>
      </c>
      <c r="B64" s="89">
        <f>B7+B16+B26+B31+B36+B43+B49+B54+B62+B63</f>
        <v>241161</v>
      </c>
      <c r="C64" s="89">
        <f aca="true" t="shared" si="17" ref="C64:M64">C7+C16+C26+C31+C36+C43+C49+C54+C62+C63</f>
        <v>239518</v>
      </c>
      <c r="D64" s="89">
        <f t="shared" si="17"/>
        <v>234541</v>
      </c>
      <c r="E64" s="89">
        <f t="shared" si="17"/>
        <v>214838</v>
      </c>
      <c r="F64" s="89">
        <f t="shared" si="17"/>
        <v>167106</v>
      </c>
      <c r="G64" s="89">
        <f t="shared" si="17"/>
        <v>119331</v>
      </c>
      <c r="H64" s="89">
        <f t="shared" si="17"/>
        <v>91374</v>
      </c>
      <c r="I64" s="89">
        <f t="shared" si="17"/>
        <v>60808</v>
      </c>
      <c r="J64" s="89">
        <f t="shared" si="17"/>
        <v>37204</v>
      </c>
      <c r="K64" s="89">
        <f t="shared" si="17"/>
        <v>23586</v>
      </c>
      <c r="L64" s="89">
        <f t="shared" si="17"/>
        <v>26474</v>
      </c>
      <c r="M64" s="35">
        <f t="shared" si="17"/>
        <v>1455941</v>
      </c>
      <c r="N64" s="12"/>
      <c r="O64" s="45">
        <f>SUM(B64:C64)</f>
        <v>480679</v>
      </c>
      <c r="P64" s="155">
        <f t="shared" si="4"/>
        <v>449379</v>
      </c>
      <c r="Q64" s="140">
        <f t="shared" si="5"/>
        <v>525883</v>
      </c>
      <c r="R64" s="46">
        <f t="shared" si="2"/>
        <v>975262</v>
      </c>
    </row>
    <row r="65" ht="12">
      <c r="R65" s="12"/>
    </row>
    <row r="66" ht="12">
      <c r="C66" s="12"/>
    </row>
    <row r="67" ht="12">
      <c r="H67" s="12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P7:R8 P10:R24 P9:Q9 P26:R64 P25:Q25 O7:O64" formulaRange="1"/>
    <ignoredError sqref="M16:M6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CC"/>
  </sheetPr>
  <dimension ref="A1:R67"/>
  <sheetViews>
    <sheetView zoomScale="75" zoomScaleNormal="75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" sqref="E3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103" t="s">
        <v>117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03"/>
      <c r="M3" s="104" t="s">
        <v>106</v>
      </c>
    </row>
    <row r="4" spans="1:15" ht="13.5" customHeight="1" thickBot="1">
      <c r="A4" s="156" t="s">
        <v>75</v>
      </c>
      <c r="B4" s="18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27">
        <v>11</v>
      </c>
      <c r="M4" s="156" t="s">
        <v>1</v>
      </c>
      <c r="O4" s="2" t="s">
        <v>129</v>
      </c>
    </row>
    <row r="5" spans="1:18" ht="12">
      <c r="A5" s="157"/>
      <c r="B5" s="19" t="s">
        <v>76</v>
      </c>
      <c r="C5" s="14" t="s">
        <v>77</v>
      </c>
      <c r="D5" s="14" t="s">
        <v>78</v>
      </c>
      <c r="E5" s="14" t="s">
        <v>79</v>
      </c>
      <c r="F5" s="14" t="s">
        <v>80</v>
      </c>
      <c r="G5" s="14" t="s">
        <v>81</v>
      </c>
      <c r="H5" s="14" t="s">
        <v>82</v>
      </c>
      <c r="I5" s="14" t="s">
        <v>83</v>
      </c>
      <c r="J5" s="14" t="s">
        <v>84</v>
      </c>
      <c r="K5" s="14" t="s">
        <v>85</v>
      </c>
      <c r="L5" s="28" t="s">
        <v>86</v>
      </c>
      <c r="M5" s="157"/>
      <c r="O5" s="131" t="s">
        <v>134</v>
      </c>
      <c r="P5" s="18" t="s">
        <v>24</v>
      </c>
      <c r="Q5" s="27" t="s">
        <v>25</v>
      </c>
      <c r="R5" s="141" t="s">
        <v>132</v>
      </c>
    </row>
    <row r="6" spans="1:18" ht="12.75" thickBot="1">
      <c r="A6" s="158"/>
      <c r="B6" s="20" t="s">
        <v>87</v>
      </c>
      <c r="C6" s="17" t="s">
        <v>88</v>
      </c>
      <c r="D6" s="17" t="s">
        <v>89</v>
      </c>
      <c r="E6" s="17" t="s">
        <v>90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  <c r="L6" s="29" t="s">
        <v>97</v>
      </c>
      <c r="M6" s="158"/>
      <c r="O6" s="133" t="s">
        <v>135</v>
      </c>
      <c r="P6" s="148" t="s">
        <v>130</v>
      </c>
      <c r="Q6" s="132" t="s">
        <v>131</v>
      </c>
      <c r="R6" s="134" t="s">
        <v>133</v>
      </c>
    </row>
    <row r="7" spans="1:18" ht="12.75" thickBot="1">
      <c r="A7" s="63" t="s">
        <v>26</v>
      </c>
      <c r="B7" s="64">
        <v>161545</v>
      </c>
      <c r="C7" s="65">
        <v>160543</v>
      </c>
      <c r="D7" s="65">
        <v>124136</v>
      </c>
      <c r="E7" s="65">
        <v>109502</v>
      </c>
      <c r="F7" s="65">
        <v>85979</v>
      </c>
      <c r="G7" s="65">
        <v>62650</v>
      </c>
      <c r="H7" s="65">
        <v>46345</v>
      </c>
      <c r="I7" s="65">
        <v>31361</v>
      </c>
      <c r="J7" s="65">
        <v>18451</v>
      </c>
      <c r="K7" s="65">
        <v>11740</v>
      </c>
      <c r="L7" s="66">
        <v>12982</v>
      </c>
      <c r="M7" s="67">
        <f>SUM(B7:L7)</f>
        <v>825234</v>
      </c>
      <c r="O7" s="73">
        <f>SUM(B7:C7)</f>
        <v>322088</v>
      </c>
      <c r="P7" s="149">
        <f>SUM(D7:E7)</f>
        <v>233638</v>
      </c>
      <c r="Q7" s="135">
        <f>SUM(F7:L7)</f>
        <v>269508</v>
      </c>
      <c r="R7" s="142">
        <f>SUM(P7:Q7)</f>
        <v>503146</v>
      </c>
    </row>
    <row r="8" spans="1:18" ht="13.5" thickBot="1" thickTop="1">
      <c r="A8" s="68" t="s">
        <v>115</v>
      </c>
      <c r="B8" s="69">
        <f>SUM(B64,-B7)</f>
        <v>80542</v>
      </c>
      <c r="C8" s="70">
        <f aca="true" t="shared" si="0" ref="C8:L8">SUM(C64,-C7)</f>
        <v>78790</v>
      </c>
      <c r="D8" s="70">
        <f t="shared" si="0"/>
        <v>109484</v>
      </c>
      <c r="E8" s="70">
        <f t="shared" si="0"/>
        <v>105603</v>
      </c>
      <c r="F8" s="70">
        <f t="shared" si="0"/>
        <v>80953</v>
      </c>
      <c r="G8" s="70">
        <f t="shared" si="0"/>
        <v>56836</v>
      </c>
      <c r="H8" s="70">
        <f t="shared" si="0"/>
        <v>43179</v>
      </c>
      <c r="I8" s="70">
        <f t="shared" si="0"/>
        <v>29403</v>
      </c>
      <c r="J8" s="70">
        <f t="shared" si="0"/>
        <v>18245</v>
      </c>
      <c r="K8" s="70">
        <f t="shared" si="0"/>
        <v>11645</v>
      </c>
      <c r="L8" s="71">
        <f t="shared" si="0"/>
        <v>13374</v>
      </c>
      <c r="M8" s="72">
        <f>SUM(M64,-M7)</f>
        <v>628054</v>
      </c>
      <c r="O8" s="73">
        <f aca="true" t="shared" si="1" ref="O8:O64">SUM(B8:C8)</f>
        <v>159332</v>
      </c>
      <c r="P8" s="150">
        <f>SUM(D8:E8)</f>
        <v>215087</v>
      </c>
      <c r="Q8" s="136">
        <f>SUM(F8:L8)</f>
        <v>253635</v>
      </c>
      <c r="R8" s="74">
        <f aca="true" t="shared" si="2" ref="R8:R64">SUM(P8:Q8)</f>
        <v>468722</v>
      </c>
    </row>
    <row r="9" spans="1:18" ht="13.5" thickBot="1" thickTop="1">
      <c r="A9" s="53"/>
      <c r="B9" s="59"/>
      <c r="C9" s="60"/>
      <c r="D9" s="60"/>
      <c r="E9" s="60"/>
      <c r="F9" s="60"/>
      <c r="G9" s="60"/>
      <c r="H9" s="60"/>
      <c r="I9" s="60"/>
      <c r="J9" s="60"/>
      <c r="K9" s="60"/>
      <c r="L9" s="61"/>
      <c r="M9" s="62"/>
      <c r="O9" s="147"/>
      <c r="P9" s="151"/>
      <c r="Q9" s="143"/>
      <c r="R9" s="144"/>
    </row>
    <row r="10" spans="1:18" ht="12">
      <c r="A10" s="47" t="s">
        <v>27</v>
      </c>
      <c r="B10" s="48">
        <v>2075</v>
      </c>
      <c r="C10" s="49">
        <v>2028</v>
      </c>
      <c r="D10" s="49">
        <v>2466</v>
      </c>
      <c r="E10" s="49">
        <v>2179</v>
      </c>
      <c r="F10" s="49">
        <v>1649</v>
      </c>
      <c r="G10" s="49">
        <v>1172</v>
      </c>
      <c r="H10" s="49">
        <v>789</v>
      </c>
      <c r="I10" s="49">
        <v>461</v>
      </c>
      <c r="J10" s="49">
        <v>262</v>
      </c>
      <c r="K10" s="49">
        <v>150</v>
      </c>
      <c r="L10" s="50">
        <v>192</v>
      </c>
      <c r="M10" s="51">
        <f aca="true" t="shared" si="3" ref="M10:M15">SUM(B10:L10)</f>
        <v>13423</v>
      </c>
      <c r="O10" s="75">
        <f t="shared" si="1"/>
        <v>4103</v>
      </c>
      <c r="P10" s="152">
        <f aca="true" t="shared" si="4" ref="P10:P64">SUM(D10:E10)</f>
        <v>4645</v>
      </c>
      <c r="Q10" s="137">
        <f aca="true" t="shared" si="5" ref="Q10:Q64">SUM(F10:L10)</f>
        <v>4675</v>
      </c>
      <c r="R10" s="76">
        <f t="shared" si="2"/>
        <v>9320</v>
      </c>
    </row>
    <row r="11" spans="1:18" ht="12">
      <c r="A11" s="22" t="s">
        <v>28</v>
      </c>
      <c r="B11" s="21">
        <v>7634</v>
      </c>
      <c r="C11" s="13">
        <v>7679</v>
      </c>
      <c r="D11" s="13">
        <v>7764</v>
      </c>
      <c r="E11" s="13">
        <v>7031</v>
      </c>
      <c r="F11" s="13">
        <v>5280</v>
      </c>
      <c r="G11" s="13">
        <v>3767</v>
      </c>
      <c r="H11" s="13">
        <v>2851</v>
      </c>
      <c r="I11" s="13">
        <v>1827</v>
      </c>
      <c r="J11" s="13">
        <v>1202</v>
      </c>
      <c r="K11" s="13">
        <v>749</v>
      </c>
      <c r="L11" s="30">
        <v>836</v>
      </c>
      <c r="M11" s="33">
        <f t="shared" si="3"/>
        <v>46620</v>
      </c>
      <c r="O11" s="43">
        <f t="shared" si="1"/>
        <v>15313</v>
      </c>
      <c r="P11" s="153">
        <f>SUM(D11:E11)</f>
        <v>14795</v>
      </c>
      <c r="Q11" s="138">
        <f t="shared" si="5"/>
        <v>16512</v>
      </c>
      <c r="R11" s="44">
        <f t="shared" si="2"/>
        <v>31307</v>
      </c>
    </row>
    <row r="12" spans="1:18" ht="12">
      <c r="A12" s="22" t="s">
        <v>29</v>
      </c>
      <c r="B12" s="21">
        <v>2814</v>
      </c>
      <c r="C12" s="13">
        <v>2795</v>
      </c>
      <c r="D12" s="13">
        <v>3879</v>
      </c>
      <c r="E12" s="13">
        <v>3656</v>
      </c>
      <c r="F12" s="13">
        <v>2813</v>
      </c>
      <c r="G12" s="13">
        <v>1860</v>
      </c>
      <c r="H12" s="13">
        <v>1567</v>
      </c>
      <c r="I12" s="13">
        <v>1143</v>
      </c>
      <c r="J12" s="13">
        <v>621</v>
      </c>
      <c r="K12" s="13">
        <v>459</v>
      </c>
      <c r="L12" s="30">
        <v>518</v>
      </c>
      <c r="M12" s="33">
        <f t="shared" si="3"/>
        <v>22125</v>
      </c>
      <c r="O12" s="43">
        <f t="shared" si="1"/>
        <v>5609</v>
      </c>
      <c r="P12" s="153">
        <f t="shared" si="4"/>
        <v>7535</v>
      </c>
      <c r="Q12" s="138">
        <f t="shared" si="5"/>
        <v>8981</v>
      </c>
      <c r="R12" s="44">
        <f t="shared" si="2"/>
        <v>16516</v>
      </c>
    </row>
    <row r="13" spans="1:18" ht="12">
      <c r="A13" s="22" t="s">
        <v>30</v>
      </c>
      <c r="B13" s="21">
        <v>718</v>
      </c>
      <c r="C13" s="13">
        <v>684</v>
      </c>
      <c r="D13" s="13">
        <v>1053</v>
      </c>
      <c r="E13" s="13">
        <v>1124</v>
      </c>
      <c r="F13" s="13">
        <v>748</v>
      </c>
      <c r="G13" s="13">
        <v>451</v>
      </c>
      <c r="H13" s="13">
        <v>395</v>
      </c>
      <c r="I13" s="13">
        <v>290</v>
      </c>
      <c r="J13" s="13">
        <v>174</v>
      </c>
      <c r="K13" s="13">
        <v>129</v>
      </c>
      <c r="L13" s="30">
        <v>124</v>
      </c>
      <c r="M13" s="33">
        <f t="shared" si="3"/>
        <v>5890</v>
      </c>
      <c r="O13" s="43">
        <f t="shared" si="1"/>
        <v>1402</v>
      </c>
      <c r="P13" s="153">
        <f t="shared" si="4"/>
        <v>2177</v>
      </c>
      <c r="Q13" s="138">
        <f t="shared" si="5"/>
        <v>2311</v>
      </c>
      <c r="R13" s="44">
        <f t="shared" si="2"/>
        <v>4488</v>
      </c>
    </row>
    <row r="14" spans="1:18" ht="12">
      <c r="A14" s="22" t="s">
        <v>31</v>
      </c>
      <c r="B14" s="21">
        <v>1327</v>
      </c>
      <c r="C14" s="13">
        <v>1263</v>
      </c>
      <c r="D14" s="13">
        <v>2124</v>
      </c>
      <c r="E14" s="13">
        <v>2336</v>
      </c>
      <c r="F14" s="13">
        <v>1737</v>
      </c>
      <c r="G14" s="13">
        <v>1245</v>
      </c>
      <c r="H14" s="13">
        <v>996</v>
      </c>
      <c r="I14" s="13">
        <v>796</v>
      </c>
      <c r="J14" s="13">
        <v>521</v>
      </c>
      <c r="K14" s="13">
        <v>352</v>
      </c>
      <c r="L14" s="30">
        <v>455</v>
      </c>
      <c r="M14" s="33">
        <f t="shared" si="3"/>
        <v>13152</v>
      </c>
      <c r="O14" s="43">
        <f t="shared" si="1"/>
        <v>2590</v>
      </c>
      <c r="P14" s="153">
        <f t="shared" si="4"/>
        <v>4460</v>
      </c>
      <c r="Q14" s="138">
        <f t="shared" si="5"/>
        <v>6102</v>
      </c>
      <c r="R14" s="44">
        <f t="shared" si="2"/>
        <v>10562</v>
      </c>
    </row>
    <row r="15" spans="1:18" ht="12">
      <c r="A15" s="22" t="s">
        <v>32</v>
      </c>
      <c r="B15" s="21">
        <v>1643</v>
      </c>
      <c r="C15" s="13">
        <v>1482</v>
      </c>
      <c r="D15" s="13">
        <v>2758</v>
      </c>
      <c r="E15" s="13">
        <v>2281</v>
      </c>
      <c r="F15" s="13">
        <v>1803</v>
      </c>
      <c r="G15" s="13">
        <v>1418</v>
      </c>
      <c r="H15" s="13">
        <v>1222</v>
      </c>
      <c r="I15" s="13">
        <v>854</v>
      </c>
      <c r="J15" s="13">
        <v>573</v>
      </c>
      <c r="K15" s="13">
        <v>430</v>
      </c>
      <c r="L15" s="30">
        <v>530</v>
      </c>
      <c r="M15" s="33">
        <f t="shared" si="3"/>
        <v>14994</v>
      </c>
      <c r="O15" s="43">
        <f t="shared" si="1"/>
        <v>3125</v>
      </c>
      <c r="P15" s="153">
        <f t="shared" si="4"/>
        <v>5039</v>
      </c>
      <c r="Q15" s="138">
        <f t="shared" si="5"/>
        <v>6830</v>
      </c>
      <c r="R15" s="44">
        <f t="shared" si="2"/>
        <v>11869</v>
      </c>
    </row>
    <row r="16" spans="1:18" ht="12.75" thickBot="1">
      <c r="A16" s="58" t="s">
        <v>107</v>
      </c>
      <c r="B16" s="39">
        <f>SUM(B10:B15)</f>
        <v>16211</v>
      </c>
      <c r="C16" s="40">
        <f aca="true" t="shared" si="6" ref="C16:M16">SUM(C10:C15)</f>
        <v>15931</v>
      </c>
      <c r="D16" s="40">
        <f t="shared" si="6"/>
        <v>20044</v>
      </c>
      <c r="E16" s="40">
        <f t="shared" si="6"/>
        <v>18607</v>
      </c>
      <c r="F16" s="40">
        <f t="shared" si="6"/>
        <v>14030</v>
      </c>
      <c r="G16" s="40">
        <f t="shared" si="6"/>
        <v>9913</v>
      </c>
      <c r="H16" s="40">
        <f t="shared" si="6"/>
        <v>7820</v>
      </c>
      <c r="I16" s="40">
        <f t="shared" si="6"/>
        <v>5371</v>
      </c>
      <c r="J16" s="40">
        <f t="shared" si="6"/>
        <v>3353</v>
      </c>
      <c r="K16" s="40">
        <f t="shared" si="6"/>
        <v>2269</v>
      </c>
      <c r="L16" s="41">
        <f t="shared" si="6"/>
        <v>2655</v>
      </c>
      <c r="M16" s="42">
        <f t="shared" si="6"/>
        <v>116204</v>
      </c>
      <c r="O16" s="77">
        <f t="shared" si="1"/>
        <v>32142</v>
      </c>
      <c r="P16" s="154">
        <f t="shared" si="4"/>
        <v>38651</v>
      </c>
      <c r="Q16" s="139">
        <f t="shared" si="5"/>
        <v>45411</v>
      </c>
      <c r="R16" s="78">
        <f t="shared" si="2"/>
        <v>84062</v>
      </c>
    </row>
    <row r="17" spans="1:18" ht="12">
      <c r="A17" s="47" t="s">
        <v>33</v>
      </c>
      <c r="B17" s="48">
        <v>3492</v>
      </c>
      <c r="C17" s="49">
        <v>2863</v>
      </c>
      <c r="D17" s="49">
        <v>5109</v>
      </c>
      <c r="E17" s="49">
        <v>4974</v>
      </c>
      <c r="F17" s="49">
        <v>3866</v>
      </c>
      <c r="G17" s="49">
        <v>2692</v>
      </c>
      <c r="H17" s="49">
        <v>1968</v>
      </c>
      <c r="I17" s="49">
        <v>1313</v>
      </c>
      <c r="J17" s="49">
        <v>888</v>
      </c>
      <c r="K17" s="49">
        <v>545</v>
      </c>
      <c r="L17" s="50">
        <v>617</v>
      </c>
      <c r="M17" s="51">
        <f>SUM(B17:L17)</f>
        <v>28327</v>
      </c>
      <c r="O17" s="75">
        <f t="shared" si="1"/>
        <v>6355</v>
      </c>
      <c r="P17" s="152">
        <f t="shared" si="4"/>
        <v>10083</v>
      </c>
      <c r="Q17" s="137">
        <f t="shared" si="5"/>
        <v>11889</v>
      </c>
      <c r="R17" s="76">
        <f t="shared" si="2"/>
        <v>21972</v>
      </c>
    </row>
    <row r="18" spans="1:18" ht="12">
      <c r="A18" s="22" t="s">
        <v>34</v>
      </c>
      <c r="B18" s="21">
        <v>6599</v>
      </c>
      <c r="C18" s="13">
        <v>6238</v>
      </c>
      <c r="D18" s="13">
        <v>9944</v>
      </c>
      <c r="E18" s="13">
        <v>9291</v>
      </c>
      <c r="F18" s="13">
        <v>7505</v>
      </c>
      <c r="G18" s="13">
        <v>4817</v>
      </c>
      <c r="H18" s="13">
        <v>3753</v>
      </c>
      <c r="I18" s="13">
        <v>2522</v>
      </c>
      <c r="J18" s="13">
        <v>1556</v>
      </c>
      <c r="K18" s="13">
        <v>1026</v>
      </c>
      <c r="L18" s="30">
        <v>1336</v>
      </c>
      <c r="M18" s="33">
        <f aca="true" t="shared" si="7" ref="M18:M25">SUM(B18:L18)</f>
        <v>54587</v>
      </c>
      <c r="O18" s="43">
        <f t="shared" si="1"/>
        <v>12837</v>
      </c>
      <c r="P18" s="153">
        <f t="shared" si="4"/>
        <v>19235</v>
      </c>
      <c r="Q18" s="138">
        <f t="shared" si="5"/>
        <v>22515</v>
      </c>
      <c r="R18" s="44">
        <f t="shared" si="2"/>
        <v>41750</v>
      </c>
    </row>
    <row r="19" spans="1:18" ht="12">
      <c r="A19" s="22" t="s">
        <v>35</v>
      </c>
      <c r="B19" s="21">
        <v>5651</v>
      </c>
      <c r="C19" s="13">
        <v>4919</v>
      </c>
      <c r="D19" s="13">
        <v>7064</v>
      </c>
      <c r="E19" s="13">
        <v>6368</v>
      </c>
      <c r="F19" s="13">
        <v>4843</v>
      </c>
      <c r="G19" s="13">
        <v>3726</v>
      </c>
      <c r="H19" s="13">
        <v>2613</v>
      </c>
      <c r="I19" s="13">
        <v>1812</v>
      </c>
      <c r="J19" s="13">
        <v>1094</v>
      </c>
      <c r="K19" s="13">
        <v>626</v>
      </c>
      <c r="L19" s="30">
        <v>690</v>
      </c>
      <c r="M19" s="33">
        <f t="shared" si="7"/>
        <v>39406</v>
      </c>
      <c r="O19" s="43">
        <f t="shared" si="1"/>
        <v>10570</v>
      </c>
      <c r="P19" s="153">
        <f t="shared" si="4"/>
        <v>13432</v>
      </c>
      <c r="Q19" s="138">
        <f t="shared" si="5"/>
        <v>15404</v>
      </c>
      <c r="R19" s="44">
        <f t="shared" si="2"/>
        <v>28836</v>
      </c>
    </row>
    <row r="20" spans="1:18" ht="12">
      <c r="A20" s="22" t="s">
        <v>36</v>
      </c>
      <c r="B20" s="21">
        <v>1306</v>
      </c>
      <c r="C20" s="13">
        <v>1514</v>
      </c>
      <c r="D20" s="13">
        <v>1942</v>
      </c>
      <c r="E20" s="13">
        <v>1839</v>
      </c>
      <c r="F20" s="13">
        <v>1649</v>
      </c>
      <c r="G20" s="13">
        <v>1125</v>
      </c>
      <c r="H20" s="13">
        <v>872</v>
      </c>
      <c r="I20" s="13">
        <v>581</v>
      </c>
      <c r="J20" s="13">
        <v>372</v>
      </c>
      <c r="K20" s="13">
        <v>222</v>
      </c>
      <c r="L20" s="30">
        <v>319</v>
      </c>
      <c r="M20" s="33">
        <f t="shared" si="7"/>
        <v>11741</v>
      </c>
      <c r="O20" s="43">
        <f t="shared" si="1"/>
        <v>2820</v>
      </c>
      <c r="P20" s="153">
        <f t="shared" si="4"/>
        <v>3781</v>
      </c>
      <c r="Q20" s="138">
        <f t="shared" si="5"/>
        <v>5140</v>
      </c>
      <c r="R20" s="44">
        <f t="shared" si="2"/>
        <v>8921</v>
      </c>
    </row>
    <row r="21" spans="1:18" ht="12">
      <c r="A21" s="22" t="s">
        <v>37</v>
      </c>
      <c r="B21" s="21">
        <v>4688</v>
      </c>
      <c r="C21" s="13">
        <v>4088</v>
      </c>
      <c r="D21" s="13">
        <v>6587</v>
      </c>
      <c r="E21" s="13">
        <v>6602</v>
      </c>
      <c r="F21" s="13">
        <v>4933</v>
      </c>
      <c r="G21" s="13">
        <v>3594</v>
      </c>
      <c r="H21" s="13">
        <v>2546</v>
      </c>
      <c r="I21" s="13">
        <v>1668</v>
      </c>
      <c r="J21" s="13">
        <v>999</v>
      </c>
      <c r="K21" s="13">
        <v>628</v>
      </c>
      <c r="L21" s="30">
        <v>762</v>
      </c>
      <c r="M21" s="33">
        <f t="shared" si="7"/>
        <v>37095</v>
      </c>
      <c r="O21" s="43">
        <f t="shared" si="1"/>
        <v>8776</v>
      </c>
      <c r="P21" s="153">
        <f t="shared" si="4"/>
        <v>13189</v>
      </c>
      <c r="Q21" s="138">
        <f t="shared" si="5"/>
        <v>15130</v>
      </c>
      <c r="R21" s="44">
        <f t="shared" si="2"/>
        <v>28319</v>
      </c>
    </row>
    <row r="22" spans="1:18" ht="12">
      <c r="A22" s="22" t="s">
        <v>38</v>
      </c>
      <c r="B22" s="21">
        <v>255</v>
      </c>
      <c r="C22" s="13">
        <v>186</v>
      </c>
      <c r="D22" s="13">
        <v>277</v>
      </c>
      <c r="E22" s="13">
        <v>308</v>
      </c>
      <c r="F22" s="13">
        <v>225</v>
      </c>
      <c r="G22" s="13">
        <v>166</v>
      </c>
      <c r="H22" s="13">
        <v>145</v>
      </c>
      <c r="I22" s="13">
        <v>87</v>
      </c>
      <c r="J22" s="13">
        <v>80</v>
      </c>
      <c r="K22" s="13">
        <v>30</v>
      </c>
      <c r="L22" s="30">
        <v>33</v>
      </c>
      <c r="M22" s="33">
        <f t="shared" si="7"/>
        <v>1792</v>
      </c>
      <c r="O22" s="43">
        <f t="shared" si="1"/>
        <v>441</v>
      </c>
      <c r="P22" s="153">
        <f t="shared" si="4"/>
        <v>585</v>
      </c>
      <c r="Q22" s="138">
        <f t="shared" si="5"/>
        <v>766</v>
      </c>
      <c r="R22" s="44">
        <f t="shared" si="2"/>
        <v>1351</v>
      </c>
    </row>
    <row r="23" spans="1:18" ht="12">
      <c r="A23" s="22" t="s">
        <v>39</v>
      </c>
      <c r="B23" s="21">
        <v>822</v>
      </c>
      <c r="C23" s="13">
        <v>767</v>
      </c>
      <c r="D23" s="13">
        <v>1261</v>
      </c>
      <c r="E23" s="13">
        <v>1349</v>
      </c>
      <c r="F23" s="13">
        <v>1169</v>
      </c>
      <c r="G23" s="13">
        <v>899</v>
      </c>
      <c r="H23" s="13">
        <v>672</v>
      </c>
      <c r="I23" s="13">
        <v>429</v>
      </c>
      <c r="J23" s="13">
        <v>290</v>
      </c>
      <c r="K23" s="13">
        <v>198</v>
      </c>
      <c r="L23" s="30">
        <v>195</v>
      </c>
      <c r="M23" s="33">
        <f t="shared" si="7"/>
        <v>8051</v>
      </c>
      <c r="O23" s="43">
        <f t="shared" si="1"/>
        <v>1589</v>
      </c>
      <c r="P23" s="153">
        <f t="shared" si="4"/>
        <v>2610</v>
      </c>
      <c r="Q23" s="138">
        <f t="shared" si="5"/>
        <v>3852</v>
      </c>
      <c r="R23" s="44">
        <f t="shared" si="2"/>
        <v>6462</v>
      </c>
    </row>
    <row r="24" spans="1:18" ht="12">
      <c r="A24" s="22" t="s">
        <v>40</v>
      </c>
      <c r="B24" s="21">
        <v>518</v>
      </c>
      <c r="C24" s="13">
        <v>530</v>
      </c>
      <c r="D24" s="13">
        <v>558</v>
      </c>
      <c r="E24" s="13">
        <v>601</v>
      </c>
      <c r="F24" s="13">
        <v>445</v>
      </c>
      <c r="G24" s="13">
        <v>381</v>
      </c>
      <c r="H24" s="13">
        <v>313</v>
      </c>
      <c r="I24" s="13">
        <v>250</v>
      </c>
      <c r="J24" s="13">
        <v>142</v>
      </c>
      <c r="K24" s="13">
        <v>81</v>
      </c>
      <c r="L24" s="30">
        <v>97</v>
      </c>
      <c r="M24" s="33">
        <f t="shared" si="7"/>
        <v>3916</v>
      </c>
      <c r="O24" s="43">
        <f t="shared" si="1"/>
        <v>1048</v>
      </c>
      <c r="P24" s="153">
        <f t="shared" si="4"/>
        <v>1159</v>
      </c>
      <c r="Q24" s="138">
        <f t="shared" si="5"/>
        <v>1709</v>
      </c>
      <c r="R24" s="44">
        <f t="shared" si="2"/>
        <v>2868</v>
      </c>
    </row>
    <row r="25" spans="1:18" ht="12">
      <c r="A25" s="22" t="s">
        <v>41</v>
      </c>
      <c r="B25" s="21">
        <v>1580</v>
      </c>
      <c r="C25" s="13">
        <v>1540</v>
      </c>
      <c r="D25" s="13">
        <v>2686</v>
      </c>
      <c r="E25" s="13">
        <v>2751</v>
      </c>
      <c r="F25" s="13">
        <v>2336</v>
      </c>
      <c r="G25" s="13">
        <v>1476</v>
      </c>
      <c r="H25" s="13">
        <v>1029</v>
      </c>
      <c r="I25" s="13">
        <v>819</v>
      </c>
      <c r="J25" s="13">
        <v>498</v>
      </c>
      <c r="K25" s="13">
        <v>323</v>
      </c>
      <c r="L25" s="30">
        <v>309</v>
      </c>
      <c r="M25" s="33">
        <f t="shared" si="7"/>
        <v>15347</v>
      </c>
      <c r="O25" s="43">
        <f t="shared" si="1"/>
        <v>3120</v>
      </c>
      <c r="P25" s="153">
        <f t="shared" si="4"/>
        <v>5437</v>
      </c>
      <c r="Q25" s="138">
        <f t="shared" si="5"/>
        <v>6790</v>
      </c>
      <c r="R25" s="44">
        <f t="shared" si="2"/>
        <v>12227</v>
      </c>
    </row>
    <row r="26" spans="1:18" ht="12.75" thickBot="1">
      <c r="A26" s="58" t="s">
        <v>108</v>
      </c>
      <c r="B26" s="39">
        <f>SUM(B17:B25)</f>
        <v>24911</v>
      </c>
      <c r="C26" s="40">
        <f aca="true" t="shared" si="8" ref="C26:M26">SUM(C17:C25)</f>
        <v>22645</v>
      </c>
      <c r="D26" s="40">
        <f t="shared" si="8"/>
        <v>35428</v>
      </c>
      <c r="E26" s="40">
        <f t="shared" si="8"/>
        <v>34083</v>
      </c>
      <c r="F26" s="40">
        <f t="shared" si="8"/>
        <v>26971</v>
      </c>
      <c r="G26" s="40">
        <f t="shared" si="8"/>
        <v>18876</v>
      </c>
      <c r="H26" s="40">
        <f t="shared" si="8"/>
        <v>13911</v>
      </c>
      <c r="I26" s="40">
        <f t="shared" si="8"/>
        <v>9481</v>
      </c>
      <c r="J26" s="40">
        <f t="shared" si="8"/>
        <v>5919</v>
      </c>
      <c r="K26" s="40">
        <f t="shared" si="8"/>
        <v>3679</v>
      </c>
      <c r="L26" s="41">
        <f t="shared" si="8"/>
        <v>4358</v>
      </c>
      <c r="M26" s="42">
        <f t="shared" si="8"/>
        <v>200262</v>
      </c>
      <c r="O26" s="77">
        <f t="shared" si="1"/>
        <v>47556</v>
      </c>
      <c r="P26" s="154">
        <f t="shared" si="4"/>
        <v>69511</v>
      </c>
      <c r="Q26" s="139">
        <f t="shared" si="5"/>
        <v>83195</v>
      </c>
      <c r="R26" s="78">
        <f t="shared" si="2"/>
        <v>152706</v>
      </c>
    </row>
    <row r="27" spans="1:18" ht="12">
      <c r="A27" s="47" t="s">
        <v>42</v>
      </c>
      <c r="B27" s="48">
        <v>977</v>
      </c>
      <c r="C27" s="49">
        <v>819</v>
      </c>
      <c r="D27" s="49">
        <v>1483</v>
      </c>
      <c r="E27" s="49">
        <v>1556</v>
      </c>
      <c r="F27" s="49">
        <v>1188</v>
      </c>
      <c r="G27" s="49">
        <v>884</v>
      </c>
      <c r="H27" s="49">
        <v>667</v>
      </c>
      <c r="I27" s="49">
        <v>483</v>
      </c>
      <c r="J27" s="49">
        <v>279</v>
      </c>
      <c r="K27" s="49">
        <v>172</v>
      </c>
      <c r="L27" s="50">
        <v>208</v>
      </c>
      <c r="M27" s="51">
        <f>SUM(B27:L27)</f>
        <v>8716</v>
      </c>
      <c r="O27" s="75">
        <f t="shared" si="1"/>
        <v>1796</v>
      </c>
      <c r="P27" s="152">
        <f t="shared" si="4"/>
        <v>3039</v>
      </c>
      <c r="Q27" s="137">
        <f t="shared" si="5"/>
        <v>3881</v>
      </c>
      <c r="R27" s="76">
        <f t="shared" si="2"/>
        <v>6920</v>
      </c>
    </row>
    <row r="28" spans="1:18" ht="12">
      <c r="A28" s="22" t="s">
        <v>43</v>
      </c>
      <c r="B28" s="21">
        <v>279</v>
      </c>
      <c r="C28" s="13">
        <v>234</v>
      </c>
      <c r="D28" s="13">
        <v>371</v>
      </c>
      <c r="E28" s="13">
        <v>358</v>
      </c>
      <c r="F28" s="13">
        <v>342</v>
      </c>
      <c r="G28" s="13">
        <v>217</v>
      </c>
      <c r="H28" s="13">
        <v>195</v>
      </c>
      <c r="I28" s="13">
        <v>155</v>
      </c>
      <c r="J28" s="13">
        <v>91</v>
      </c>
      <c r="K28" s="13">
        <v>58</v>
      </c>
      <c r="L28" s="30">
        <v>66</v>
      </c>
      <c r="M28" s="33">
        <f>SUM(B28:L28)</f>
        <v>2366</v>
      </c>
      <c r="O28" s="43">
        <f t="shared" si="1"/>
        <v>513</v>
      </c>
      <c r="P28" s="153">
        <f t="shared" si="4"/>
        <v>729</v>
      </c>
      <c r="Q28" s="138">
        <f t="shared" si="5"/>
        <v>1124</v>
      </c>
      <c r="R28" s="44">
        <f t="shared" si="2"/>
        <v>1853</v>
      </c>
    </row>
    <row r="29" spans="1:18" ht="12">
      <c r="A29" s="22" t="s">
        <v>44</v>
      </c>
      <c r="B29" s="21">
        <v>585</v>
      </c>
      <c r="C29" s="13">
        <v>581</v>
      </c>
      <c r="D29" s="13">
        <v>730</v>
      </c>
      <c r="E29" s="13">
        <v>622</v>
      </c>
      <c r="F29" s="13">
        <v>554</v>
      </c>
      <c r="G29" s="13">
        <v>341</v>
      </c>
      <c r="H29" s="13">
        <v>256</v>
      </c>
      <c r="I29" s="13">
        <v>192</v>
      </c>
      <c r="J29" s="13">
        <v>97</v>
      </c>
      <c r="K29" s="13">
        <v>82</v>
      </c>
      <c r="L29" s="30">
        <v>64</v>
      </c>
      <c r="M29" s="33">
        <f>SUM(B29:L29)</f>
        <v>4104</v>
      </c>
      <c r="O29" s="43">
        <f t="shared" si="1"/>
        <v>1166</v>
      </c>
      <c r="P29" s="153">
        <f t="shared" si="4"/>
        <v>1352</v>
      </c>
      <c r="Q29" s="138">
        <f t="shared" si="5"/>
        <v>1586</v>
      </c>
      <c r="R29" s="44">
        <f t="shared" si="2"/>
        <v>2938</v>
      </c>
    </row>
    <row r="30" spans="1:18" ht="12">
      <c r="A30" s="22" t="s">
        <v>45</v>
      </c>
      <c r="B30" s="21">
        <v>165</v>
      </c>
      <c r="C30" s="13">
        <v>175</v>
      </c>
      <c r="D30" s="13">
        <v>227</v>
      </c>
      <c r="E30" s="13">
        <v>206</v>
      </c>
      <c r="F30" s="13">
        <v>146</v>
      </c>
      <c r="G30" s="13">
        <v>117</v>
      </c>
      <c r="H30" s="13">
        <v>107</v>
      </c>
      <c r="I30" s="13">
        <v>68</v>
      </c>
      <c r="J30" s="13">
        <v>35</v>
      </c>
      <c r="K30" s="13">
        <v>23</v>
      </c>
      <c r="L30" s="30">
        <v>17</v>
      </c>
      <c r="M30" s="33">
        <f>SUM(B30:L30)</f>
        <v>1286</v>
      </c>
      <c r="O30" s="43">
        <f t="shared" si="1"/>
        <v>340</v>
      </c>
      <c r="P30" s="153">
        <f t="shared" si="4"/>
        <v>433</v>
      </c>
      <c r="Q30" s="138">
        <f t="shared" si="5"/>
        <v>513</v>
      </c>
      <c r="R30" s="44">
        <f t="shared" si="2"/>
        <v>946</v>
      </c>
    </row>
    <row r="31" spans="1:18" ht="12.75" thickBot="1">
      <c r="A31" s="58" t="s">
        <v>109</v>
      </c>
      <c r="B31" s="39">
        <f>SUM(B27:B30)</f>
        <v>2006</v>
      </c>
      <c r="C31" s="40">
        <f aca="true" t="shared" si="9" ref="C31:M31">SUM(C27:C30)</f>
        <v>1809</v>
      </c>
      <c r="D31" s="40">
        <f t="shared" si="9"/>
        <v>2811</v>
      </c>
      <c r="E31" s="40">
        <f t="shared" si="9"/>
        <v>2742</v>
      </c>
      <c r="F31" s="40">
        <f t="shared" si="9"/>
        <v>2230</v>
      </c>
      <c r="G31" s="40">
        <f t="shared" si="9"/>
        <v>1559</v>
      </c>
      <c r="H31" s="40">
        <f t="shared" si="9"/>
        <v>1225</v>
      </c>
      <c r="I31" s="40">
        <f t="shared" si="9"/>
        <v>898</v>
      </c>
      <c r="J31" s="40">
        <f t="shared" si="9"/>
        <v>502</v>
      </c>
      <c r="K31" s="40">
        <f t="shared" si="9"/>
        <v>335</v>
      </c>
      <c r="L31" s="41">
        <f t="shared" si="9"/>
        <v>355</v>
      </c>
      <c r="M31" s="42">
        <f t="shared" si="9"/>
        <v>16472</v>
      </c>
      <c r="O31" s="77">
        <f t="shared" si="1"/>
        <v>3815</v>
      </c>
      <c r="P31" s="154">
        <f t="shared" si="4"/>
        <v>5553</v>
      </c>
      <c r="Q31" s="139">
        <f t="shared" si="5"/>
        <v>7104</v>
      </c>
      <c r="R31" s="78">
        <f t="shared" si="2"/>
        <v>12657</v>
      </c>
    </row>
    <row r="32" spans="1:18" ht="12">
      <c r="A32" s="47" t="s">
        <v>46</v>
      </c>
      <c r="B32" s="48">
        <v>2397</v>
      </c>
      <c r="C32" s="49">
        <v>2459</v>
      </c>
      <c r="D32" s="49">
        <v>3085</v>
      </c>
      <c r="E32" s="49">
        <v>3039</v>
      </c>
      <c r="F32" s="49">
        <v>2416</v>
      </c>
      <c r="G32" s="49">
        <v>1800</v>
      </c>
      <c r="H32" s="49">
        <v>1442</v>
      </c>
      <c r="I32" s="49">
        <v>898</v>
      </c>
      <c r="J32" s="49">
        <v>507</v>
      </c>
      <c r="K32" s="49">
        <v>316</v>
      </c>
      <c r="L32" s="50">
        <v>359</v>
      </c>
      <c r="M32" s="51">
        <f>SUM(B32:L32)</f>
        <v>18718</v>
      </c>
      <c r="O32" s="75">
        <f t="shared" si="1"/>
        <v>4856</v>
      </c>
      <c r="P32" s="152">
        <f t="shared" si="4"/>
        <v>6124</v>
      </c>
      <c r="Q32" s="137">
        <f t="shared" si="5"/>
        <v>7738</v>
      </c>
      <c r="R32" s="76">
        <f t="shared" si="2"/>
        <v>13862</v>
      </c>
    </row>
    <row r="33" spans="1:18" ht="12">
      <c r="A33" s="22" t="s">
        <v>47</v>
      </c>
      <c r="B33" s="21">
        <v>968</v>
      </c>
      <c r="C33" s="13">
        <v>1002</v>
      </c>
      <c r="D33" s="13">
        <v>1284</v>
      </c>
      <c r="E33" s="13">
        <v>1210</v>
      </c>
      <c r="F33" s="13">
        <v>996</v>
      </c>
      <c r="G33" s="13">
        <v>658</v>
      </c>
      <c r="H33" s="13">
        <v>474</v>
      </c>
      <c r="I33" s="13">
        <v>340</v>
      </c>
      <c r="J33" s="13">
        <v>246</v>
      </c>
      <c r="K33" s="13">
        <v>123</v>
      </c>
      <c r="L33" s="30">
        <v>126</v>
      </c>
      <c r="M33" s="33">
        <f aca="true" t="shared" si="10" ref="M33:M48">SUM(B33:L33)</f>
        <v>7427</v>
      </c>
      <c r="O33" s="43">
        <f t="shared" si="1"/>
        <v>1970</v>
      </c>
      <c r="P33" s="153">
        <f t="shared" si="4"/>
        <v>2494</v>
      </c>
      <c r="Q33" s="138">
        <f t="shared" si="5"/>
        <v>2963</v>
      </c>
      <c r="R33" s="44">
        <f t="shared" si="2"/>
        <v>5457</v>
      </c>
    </row>
    <row r="34" spans="1:18" ht="12">
      <c r="A34" s="22" t="s">
        <v>48</v>
      </c>
      <c r="B34" s="21">
        <v>3509</v>
      </c>
      <c r="C34" s="13">
        <v>2768</v>
      </c>
      <c r="D34" s="13">
        <v>6079</v>
      </c>
      <c r="E34" s="13">
        <v>5768</v>
      </c>
      <c r="F34" s="13">
        <v>4169</v>
      </c>
      <c r="G34" s="13">
        <v>2774</v>
      </c>
      <c r="H34" s="13">
        <v>2218</v>
      </c>
      <c r="I34" s="13">
        <v>1397</v>
      </c>
      <c r="J34" s="13">
        <v>838</v>
      </c>
      <c r="K34" s="13">
        <v>506</v>
      </c>
      <c r="L34" s="30">
        <v>528</v>
      </c>
      <c r="M34" s="33">
        <f t="shared" si="10"/>
        <v>30554</v>
      </c>
      <c r="O34" s="43">
        <f t="shared" si="1"/>
        <v>6277</v>
      </c>
      <c r="P34" s="153">
        <f t="shared" si="4"/>
        <v>11847</v>
      </c>
      <c r="Q34" s="138">
        <f t="shared" si="5"/>
        <v>12430</v>
      </c>
      <c r="R34" s="44">
        <f t="shared" si="2"/>
        <v>24277</v>
      </c>
    </row>
    <row r="35" spans="1:18" ht="12">
      <c r="A35" s="22" t="s">
        <v>49</v>
      </c>
      <c r="B35" s="21">
        <v>407</v>
      </c>
      <c r="C35" s="13">
        <v>719</v>
      </c>
      <c r="D35" s="13">
        <v>1484</v>
      </c>
      <c r="E35" s="13">
        <v>1459</v>
      </c>
      <c r="F35" s="13">
        <v>1004</v>
      </c>
      <c r="G35" s="13">
        <v>694</v>
      </c>
      <c r="H35" s="13">
        <v>430</v>
      </c>
      <c r="I35" s="13">
        <v>249</v>
      </c>
      <c r="J35" s="13">
        <v>111</v>
      </c>
      <c r="K35" s="13">
        <v>74</v>
      </c>
      <c r="L35" s="30">
        <v>71</v>
      </c>
      <c r="M35" s="33">
        <f t="shared" si="10"/>
        <v>6702</v>
      </c>
      <c r="O35" s="43">
        <f t="shared" si="1"/>
        <v>1126</v>
      </c>
      <c r="P35" s="153">
        <f t="shared" si="4"/>
        <v>2943</v>
      </c>
      <c r="Q35" s="138">
        <f t="shared" si="5"/>
        <v>2633</v>
      </c>
      <c r="R35" s="44">
        <f t="shared" si="2"/>
        <v>5576</v>
      </c>
    </row>
    <row r="36" spans="1:18" ht="12.75" thickBot="1">
      <c r="A36" s="58" t="s">
        <v>110</v>
      </c>
      <c r="B36" s="39">
        <f>SUM(B32:B35)</f>
        <v>7281</v>
      </c>
      <c r="C36" s="40">
        <f aca="true" t="shared" si="11" ref="C36:M36">SUM(C32:C35)</f>
        <v>6948</v>
      </c>
      <c r="D36" s="40">
        <f t="shared" si="11"/>
        <v>11932</v>
      </c>
      <c r="E36" s="40">
        <f t="shared" si="11"/>
        <v>11476</v>
      </c>
      <c r="F36" s="40">
        <f t="shared" si="11"/>
        <v>8585</v>
      </c>
      <c r="G36" s="40">
        <f t="shared" si="11"/>
        <v>5926</v>
      </c>
      <c r="H36" s="40">
        <f t="shared" si="11"/>
        <v>4564</v>
      </c>
      <c r="I36" s="40">
        <f t="shared" si="11"/>
        <v>2884</v>
      </c>
      <c r="J36" s="40">
        <f t="shared" si="11"/>
        <v>1702</v>
      </c>
      <c r="K36" s="40">
        <f t="shared" si="11"/>
        <v>1019</v>
      </c>
      <c r="L36" s="41">
        <f t="shared" si="11"/>
        <v>1084</v>
      </c>
      <c r="M36" s="42">
        <f t="shared" si="11"/>
        <v>63401</v>
      </c>
      <c r="O36" s="77">
        <f t="shared" si="1"/>
        <v>14229</v>
      </c>
      <c r="P36" s="154">
        <f t="shared" si="4"/>
        <v>23408</v>
      </c>
      <c r="Q36" s="139">
        <f t="shared" si="5"/>
        <v>25764</v>
      </c>
      <c r="R36" s="78">
        <f t="shared" si="2"/>
        <v>49172</v>
      </c>
    </row>
    <row r="37" spans="1:18" ht="12">
      <c r="A37" s="47" t="s">
        <v>50</v>
      </c>
      <c r="B37" s="48">
        <v>385</v>
      </c>
      <c r="C37" s="49">
        <v>423</v>
      </c>
      <c r="D37" s="49">
        <v>631</v>
      </c>
      <c r="E37" s="49">
        <v>673</v>
      </c>
      <c r="F37" s="49">
        <v>504</v>
      </c>
      <c r="G37" s="49">
        <v>313</v>
      </c>
      <c r="H37" s="49">
        <v>251</v>
      </c>
      <c r="I37" s="49">
        <v>183</v>
      </c>
      <c r="J37" s="49">
        <v>121</v>
      </c>
      <c r="K37" s="49">
        <v>66</v>
      </c>
      <c r="L37" s="50">
        <v>52</v>
      </c>
      <c r="M37" s="51">
        <f t="shared" si="10"/>
        <v>3602</v>
      </c>
      <c r="O37" s="75">
        <f t="shared" si="1"/>
        <v>808</v>
      </c>
      <c r="P37" s="152">
        <f t="shared" si="4"/>
        <v>1304</v>
      </c>
      <c r="Q37" s="137">
        <f t="shared" si="5"/>
        <v>1490</v>
      </c>
      <c r="R37" s="76">
        <f t="shared" si="2"/>
        <v>2794</v>
      </c>
    </row>
    <row r="38" spans="1:18" ht="12">
      <c r="A38" s="22" t="s">
        <v>51</v>
      </c>
      <c r="B38" s="21">
        <v>609</v>
      </c>
      <c r="C38" s="13">
        <v>533</v>
      </c>
      <c r="D38" s="13">
        <v>919</v>
      </c>
      <c r="E38" s="13">
        <v>805</v>
      </c>
      <c r="F38" s="13">
        <v>609</v>
      </c>
      <c r="G38" s="13">
        <v>493</v>
      </c>
      <c r="H38" s="13">
        <v>337</v>
      </c>
      <c r="I38" s="13">
        <v>210</v>
      </c>
      <c r="J38" s="13">
        <v>149</v>
      </c>
      <c r="K38" s="13">
        <v>95</v>
      </c>
      <c r="L38" s="30">
        <v>130</v>
      </c>
      <c r="M38" s="33">
        <f t="shared" si="10"/>
        <v>4889</v>
      </c>
      <c r="O38" s="43">
        <f t="shared" si="1"/>
        <v>1142</v>
      </c>
      <c r="P38" s="153">
        <f t="shared" si="4"/>
        <v>1724</v>
      </c>
      <c r="Q38" s="138">
        <f t="shared" si="5"/>
        <v>2023</v>
      </c>
      <c r="R38" s="44">
        <f t="shared" si="2"/>
        <v>3747</v>
      </c>
    </row>
    <row r="39" spans="1:18" ht="12">
      <c r="A39" s="22" t="s">
        <v>52</v>
      </c>
      <c r="B39" s="21">
        <v>99</v>
      </c>
      <c r="C39" s="13">
        <v>71</v>
      </c>
      <c r="D39" s="13">
        <v>197</v>
      </c>
      <c r="E39" s="13">
        <v>242</v>
      </c>
      <c r="F39" s="13">
        <v>210</v>
      </c>
      <c r="G39" s="13">
        <v>205</v>
      </c>
      <c r="H39" s="13">
        <v>205</v>
      </c>
      <c r="I39" s="13">
        <v>117</v>
      </c>
      <c r="J39" s="13">
        <v>72</v>
      </c>
      <c r="K39" s="13">
        <v>48</v>
      </c>
      <c r="L39" s="30">
        <v>59</v>
      </c>
      <c r="M39" s="33">
        <f t="shared" si="10"/>
        <v>1525</v>
      </c>
      <c r="O39" s="43">
        <f t="shared" si="1"/>
        <v>170</v>
      </c>
      <c r="P39" s="153">
        <f t="shared" si="4"/>
        <v>439</v>
      </c>
      <c r="Q39" s="138">
        <f t="shared" si="5"/>
        <v>916</v>
      </c>
      <c r="R39" s="44">
        <f t="shared" si="2"/>
        <v>1355</v>
      </c>
    </row>
    <row r="40" spans="1:18" ht="12">
      <c r="A40" s="22" t="s">
        <v>53</v>
      </c>
      <c r="B40" s="21">
        <v>2391</v>
      </c>
      <c r="C40" s="13">
        <v>1990</v>
      </c>
      <c r="D40" s="13">
        <v>3006</v>
      </c>
      <c r="E40" s="13">
        <v>2731</v>
      </c>
      <c r="F40" s="13">
        <v>2176</v>
      </c>
      <c r="G40" s="13">
        <v>1499</v>
      </c>
      <c r="H40" s="13">
        <v>1284</v>
      </c>
      <c r="I40" s="13">
        <v>820</v>
      </c>
      <c r="J40" s="13">
        <v>553</v>
      </c>
      <c r="K40" s="13">
        <v>342</v>
      </c>
      <c r="L40" s="30">
        <v>417</v>
      </c>
      <c r="M40" s="33">
        <f t="shared" si="10"/>
        <v>17209</v>
      </c>
      <c r="O40" s="43">
        <f t="shared" si="1"/>
        <v>4381</v>
      </c>
      <c r="P40" s="153">
        <f t="shared" si="4"/>
        <v>5737</v>
      </c>
      <c r="Q40" s="138">
        <f t="shared" si="5"/>
        <v>7091</v>
      </c>
      <c r="R40" s="44">
        <f t="shared" si="2"/>
        <v>12828</v>
      </c>
    </row>
    <row r="41" spans="1:18" ht="12">
      <c r="A41" s="22" t="s">
        <v>54</v>
      </c>
      <c r="B41" s="21">
        <v>202</v>
      </c>
      <c r="C41" s="13">
        <v>225</v>
      </c>
      <c r="D41" s="13">
        <v>632</v>
      </c>
      <c r="E41" s="13">
        <v>625</v>
      </c>
      <c r="F41" s="13">
        <v>591</v>
      </c>
      <c r="G41" s="13">
        <v>441</v>
      </c>
      <c r="H41" s="13">
        <v>351</v>
      </c>
      <c r="I41" s="13">
        <v>257</v>
      </c>
      <c r="J41" s="13">
        <v>177</v>
      </c>
      <c r="K41" s="13">
        <v>98</v>
      </c>
      <c r="L41" s="30">
        <v>120</v>
      </c>
      <c r="M41" s="33">
        <f t="shared" si="10"/>
        <v>3719</v>
      </c>
      <c r="O41" s="43">
        <f t="shared" si="1"/>
        <v>427</v>
      </c>
      <c r="P41" s="153">
        <f t="shared" si="4"/>
        <v>1257</v>
      </c>
      <c r="Q41" s="138">
        <f t="shared" si="5"/>
        <v>2035</v>
      </c>
      <c r="R41" s="44">
        <f t="shared" si="2"/>
        <v>3292</v>
      </c>
    </row>
    <row r="42" spans="1:18" ht="12">
      <c r="A42" s="22" t="s">
        <v>55</v>
      </c>
      <c r="B42" s="21">
        <v>33</v>
      </c>
      <c r="C42" s="13">
        <v>47</v>
      </c>
      <c r="D42" s="13">
        <v>125</v>
      </c>
      <c r="E42" s="13">
        <v>152</v>
      </c>
      <c r="F42" s="13">
        <v>101</v>
      </c>
      <c r="G42" s="13">
        <v>112</v>
      </c>
      <c r="H42" s="13">
        <v>46</v>
      </c>
      <c r="I42" s="13">
        <v>22</v>
      </c>
      <c r="J42" s="13">
        <v>17</v>
      </c>
      <c r="K42" s="13">
        <v>14</v>
      </c>
      <c r="L42" s="30">
        <v>15</v>
      </c>
      <c r="M42" s="33">
        <f t="shared" si="10"/>
        <v>684</v>
      </c>
      <c r="O42" s="43">
        <f t="shared" si="1"/>
        <v>80</v>
      </c>
      <c r="P42" s="153">
        <f t="shared" si="4"/>
        <v>277</v>
      </c>
      <c r="Q42" s="138">
        <f t="shared" si="5"/>
        <v>327</v>
      </c>
      <c r="R42" s="44">
        <f t="shared" si="2"/>
        <v>604</v>
      </c>
    </row>
    <row r="43" spans="1:18" ht="12.75" thickBot="1">
      <c r="A43" s="58" t="s">
        <v>111</v>
      </c>
      <c r="B43" s="39">
        <f>SUM(B37:B42)</f>
        <v>3719</v>
      </c>
      <c r="C43" s="40">
        <f aca="true" t="shared" si="12" ref="C43:M43">SUM(C37:C42)</f>
        <v>3289</v>
      </c>
      <c r="D43" s="40">
        <f t="shared" si="12"/>
        <v>5510</v>
      </c>
      <c r="E43" s="40">
        <f t="shared" si="12"/>
        <v>5228</v>
      </c>
      <c r="F43" s="40">
        <f t="shared" si="12"/>
        <v>4191</v>
      </c>
      <c r="G43" s="40">
        <f t="shared" si="12"/>
        <v>3063</v>
      </c>
      <c r="H43" s="40">
        <f t="shared" si="12"/>
        <v>2474</v>
      </c>
      <c r="I43" s="40">
        <f t="shared" si="12"/>
        <v>1609</v>
      </c>
      <c r="J43" s="40">
        <f t="shared" si="12"/>
        <v>1089</v>
      </c>
      <c r="K43" s="40">
        <f t="shared" si="12"/>
        <v>663</v>
      </c>
      <c r="L43" s="41">
        <f t="shared" si="12"/>
        <v>793</v>
      </c>
      <c r="M43" s="42">
        <f t="shared" si="12"/>
        <v>31628</v>
      </c>
      <c r="O43" s="77">
        <f t="shared" si="1"/>
        <v>7008</v>
      </c>
      <c r="P43" s="154">
        <f t="shared" si="4"/>
        <v>10738</v>
      </c>
      <c r="Q43" s="139">
        <f t="shared" si="5"/>
        <v>13882</v>
      </c>
      <c r="R43" s="78">
        <f t="shared" si="2"/>
        <v>24620</v>
      </c>
    </row>
    <row r="44" spans="1:18" ht="12">
      <c r="A44" s="47" t="s">
        <v>56</v>
      </c>
      <c r="B44" s="48">
        <v>1807</v>
      </c>
      <c r="C44" s="49">
        <v>1510</v>
      </c>
      <c r="D44" s="49">
        <v>1709</v>
      </c>
      <c r="E44" s="49">
        <v>1681</v>
      </c>
      <c r="F44" s="49">
        <v>1251</v>
      </c>
      <c r="G44" s="49">
        <v>780</v>
      </c>
      <c r="H44" s="49">
        <v>558</v>
      </c>
      <c r="I44" s="49">
        <v>342</v>
      </c>
      <c r="J44" s="49">
        <v>187</v>
      </c>
      <c r="K44" s="49">
        <v>118</v>
      </c>
      <c r="L44" s="50">
        <v>74</v>
      </c>
      <c r="M44" s="51">
        <f t="shared" si="10"/>
        <v>10017</v>
      </c>
      <c r="O44" s="75">
        <f t="shared" si="1"/>
        <v>3317</v>
      </c>
      <c r="P44" s="152">
        <f t="shared" si="4"/>
        <v>3390</v>
      </c>
      <c r="Q44" s="137">
        <f t="shared" si="5"/>
        <v>3310</v>
      </c>
      <c r="R44" s="76">
        <f t="shared" si="2"/>
        <v>6700</v>
      </c>
    </row>
    <row r="45" spans="1:18" ht="12">
      <c r="A45" s="22" t="s">
        <v>57</v>
      </c>
      <c r="B45" s="21">
        <v>1398</v>
      </c>
      <c r="C45" s="13">
        <v>1278</v>
      </c>
      <c r="D45" s="13">
        <v>1928</v>
      </c>
      <c r="E45" s="13">
        <v>1921</v>
      </c>
      <c r="F45" s="13">
        <v>1318</v>
      </c>
      <c r="G45" s="13">
        <v>875</v>
      </c>
      <c r="H45" s="13">
        <v>679</v>
      </c>
      <c r="I45" s="13">
        <v>499</v>
      </c>
      <c r="J45" s="13">
        <v>245</v>
      </c>
      <c r="K45" s="13">
        <v>174</v>
      </c>
      <c r="L45" s="30">
        <v>144</v>
      </c>
      <c r="M45" s="33">
        <f t="shared" si="10"/>
        <v>10459</v>
      </c>
      <c r="O45" s="43">
        <f t="shared" si="1"/>
        <v>2676</v>
      </c>
      <c r="P45" s="153">
        <f t="shared" si="4"/>
        <v>3849</v>
      </c>
      <c r="Q45" s="138">
        <f t="shared" si="5"/>
        <v>3934</v>
      </c>
      <c r="R45" s="44">
        <f t="shared" si="2"/>
        <v>7783</v>
      </c>
    </row>
    <row r="46" spans="1:18" ht="12">
      <c r="A46" s="22" t="s">
        <v>58</v>
      </c>
      <c r="B46" s="21">
        <v>2496</v>
      </c>
      <c r="C46" s="13">
        <v>2438</v>
      </c>
      <c r="D46" s="13">
        <v>2933</v>
      </c>
      <c r="E46" s="13">
        <v>2917</v>
      </c>
      <c r="F46" s="13">
        <v>2340</v>
      </c>
      <c r="G46" s="13">
        <v>1536</v>
      </c>
      <c r="H46" s="13">
        <v>1197</v>
      </c>
      <c r="I46" s="13">
        <v>813</v>
      </c>
      <c r="J46" s="13">
        <v>450</v>
      </c>
      <c r="K46" s="13">
        <v>299</v>
      </c>
      <c r="L46" s="30">
        <v>296</v>
      </c>
      <c r="M46" s="33">
        <f t="shared" si="10"/>
        <v>17715</v>
      </c>
      <c r="O46" s="43">
        <f t="shared" si="1"/>
        <v>4934</v>
      </c>
      <c r="P46" s="153">
        <f t="shared" si="4"/>
        <v>5850</v>
      </c>
      <c r="Q46" s="138">
        <f t="shared" si="5"/>
        <v>6931</v>
      </c>
      <c r="R46" s="44">
        <f t="shared" si="2"/>
        <v>12781</v>
      </c>
    </row>
    <row r="47" spans="1:18" ht="12">
      <c r="A47" s="22" t="s">
        <v>59</v>
      </c>
      <c r="B47" s="21">
        <v>1332</v>
      </c>
      <c r="C47" s="13">
        <v>1381</v>
      </c>
      <c r="D47" s="13">
        <v>1678</v>
      </c>
      <c r="E47" s="13">
        <v>1646</v>
      </c>
      <c r="F47" s="13">
        <v>1331</v>
      </c>
      <c r="G47" s="13">
        <v>1040</v>
      </c>
      <c r="H47" s="13">
        <v>664</v>
      </c>
      <c r="I47" s="13">
        <v>448</v>
      </c>
      <c r="J47" s="13">
        <v>249</v>
      </c>
      <c r="K47" s="13">
        <v>170</v>
      </c>
      <c r="L47" s="30">
        <v>134</v>
      </c>
      <c r="M47" s="33">
        <f t="shared" si="10"/>
        <v>10073</v>
      </c>
      <c r="O47" s="43">
        <f t="shared" si="1"/>
        <v>2713</v>
      </c>
      <c r="P47" s="153">
        <f t="shared" si="4"/>
        <v>3324</v>
      </c>
      <c r="Q47" s="138">
        <f t="shared" si="5"/>
        <v>4036</v>
      </c>
      <c r="R47" s="44">
        <f t="shared" si="2"/>
        <v>7360</v>
      </c>
    </row>
    <row r="48" spans="1:18" ht="12">
      <c r="A48" s="22" t="s">
        <v>60</v>
      </c>
      <c r="B48" s="21">
        <v>470</v>
      </c>
      <c r="C48" s="13">
        <v>513</v>
      </c>
      <c r="D48" s="13">
        <v>564</v>
      </c>
      <c r="E48" s="13">
        <v>519</v>
      </c>
      <c r="F48" s="13">
        <v>488</v>
      </c>
      <c r="G48" s="13">
        <v>351</v>
      </c>
      <c r="H48" s="13">
        <v>279</v>
      </c>
      <c r="I48" s="13">
        <v>181</v>
      </c>
      <c r="J48" s="13">
        <v>114</v>
      </c>
      <c r="K48" s="13">
        <v>97</v>
      </c>
      <c r="L48" s="30">
        <v>94</v>
      </c>
      <c r="M48" s="33">
        <f t="shared" si="10"/>
        <v>3670</v>
      </c>
      <c r="O48" s="43">
        <f t="shared" si="1"/>
        <v>983</v>
      </c>
      <c r="P48" s="153">
        <f t="shared" si="4"/>
        <v>1083</v>
      </c>
      <c r="Q48" s="138">
        <f t="shared" si="5"/>
        <v>1604</v>
      </c>
      <c r="R48" s="44">
        <f t="shared" si="2"/>
        <v>2687</v>
      </c>
    </row>
    <row r="49" spans="1:18" ht="12.75" thickBot="1">
      <c r="A49" s="58" t="s">
        <v>112</v>
      </c>
      <c r="B49" s="39">
        <f>SUM(B44:B48)</f>
        <v>7503</v>
      </c>
      <c r="C49" s="40">
        <f aca="true" t="shared" si="13" ref="C49:M49">SUM(C44:C48)</f>
        <v>7120</v>
      </c>
      <c r="D49" s="40">
        <f t="shared" si="13"/>
        <v>8812</v>
      </c>
      <c r="E49" s="40">
        <f t="shared" si="13"/>
        <v>8684</v>
      </c>
      <c r="F49" s="40">
        <f t="shared" si="13"/>
        <v>6728</v>
      </c>
      <c r="G49" s="40">
        <f t="shared" si="13"/>
        <v>4582</v>
      </c>
      <c r="H49" s="40">
        <f t="shared" si="13"/>
        <v>3377</v>
      </c>
      <c r="I49" s="40">
        <f t="shared" si="13"/>
        <v>2283</v>
      </c>
      <c r="J49" s="40">
        <f t="shared" si="13"/>
        <v>1245</v>
      </c>
      <c r="K49" s="40">
        <f t="shared" si="13"/>
        <v>858</v>
      </c>
      <c r="L49" s="41">
        <f t="shared" si="13"/>
        <v>742</v>
      </c>
      <c r="M49" s="42">
        <f t="shared" si="13"/>
        <v>51934</v>
      </c>
      <c r="O49" s="77">
        <f t="shared" si="1"/>
        <v>14623</v>
      </c>
      <c r="P49" s="154">
        <f t="shared" si="4"/>
        <v>17496</v>
      </c>
      <c r="Q49" s="139">
        <f t="shared" si="5"/>
        <v>19815</v>
      </c>
      <c r="R49" s="78">
        <f t="shared" si="2"/>
        <v>37311</v>
      </c>
    </row>
    <row r="50" spans="1:18" ht="12">
      <c r="A50" s="47" t="s">
        <v>61</v>
      </c>
      <c r="B50" s="48">
        <v>441</v>
      </c>
      <c r="C50" s="49">
        <v>626</v>
      </c>
      <c r="D50" s="49">
        <v>900</v>
      </c>
      <c r="E50" s="49">
        <v>858</v>
      </c>
      <c r="F50" s="49">
        <v>780</v>
      </c>
      <c r="G50" s="49">
        <v>562</v>
      </c>
      <c r="H50" s="49">
        <v>481</v>
      </c>
      <c r="I50" s="49">
        <v>347</v>
      </c>
      <c r="J50" s="49">
        <v>285</v>
      </c>
      <c r="K50" s="49">
        <v>170</v>
      </c>
      <c r="L50" s="50">
        <v>264</v>
      </c>
      <c r="M50" s="51">
        <f>SUM(B50:L50)</f>
        <v>5714</v>
      </c>
      <c r="O50" s="75">
        <f t="shared" si="1"/>
        <v>1067</v>
      </c>
      <c r="P50" s="152">
        <f t="shared" si="4"/>
        <v>1758</v>
      </c>
      <c r="Q50" s="137">
        <f t="shared" si="5"/>
        <v>2889</v>
      </c>
      <c r="R50" s="76">
        <f t="shared" si="2"/>
        <v>4647</v>
      </c>
    </row>
    <row r="51" spans="1:18" ht="12">
      <c r="A51" s="22" t="s">
        <v>62</v>
      </c>
      <c r="B51" s="21">
        <v>458</v>
      </c>
      <c r="C51" s="13">
        <v>393</v>
      </c>
      <c r="D51" s="13">
        <v>782</v>
      </c>
      <c r="E51" s="13">
        <v>831</v>
      </c>
      <c r="F51" s="13">
        <v>801</v>
      </c>
      <c r="G51" s="13">
        <v>612</v>
      </c>
      <c r="H51" s="13">
        <v>467</v>
      </c>
      <c r="I51" s="13">
        <v>287</v>
      </c>
      <c r="J51" s="13">
        <v>242</v>
      </c>
      <c r="K51" s="13">
        <v>138</v>
      </c>
      <c r="L51" s="30">
        <v>133</v>
      </c>
      <c r="M51" s="33">
        <f>SUM(B51:L51)</f>
        <v>5144</v>
      </c>
      <c r="O51" s="43">
        <f t="shared" si="1"/>
        <v>851</v>
      </c>
      <c r="P51" s="153">
        <f t="shared" si="4"/>
        <v>1613</v>
      </c>
      <c r="Q51" s="138">
        <f t="shared" si="5"/>
        <v>2680</v>
      </c>
      <c r="R51" s="44">
        <f t="shared" si="2"/>
        <v>4293</v>
      </c>
    </row>
    <row r="52" spans="1:18" ht="12">
      <c r="A52" s="22" t="s">
        <v>63</v>
      </c>
      <c r="B52" s="21">
        <v>947</v>
      </c>
      <c r="C52" s="13">
        <v>878</v>
      </c>
      <c r="D52" s="13">
        <v>1104</v>
      </c>
      <c r="E52" s="13">
        <v>1008</v>
      </c>
      <c r="F52" s="13">
        <v>840</v>
      </c>
      <c r="G52" s="13">
        <v>627</v>
      </c>
      <c r="H52" s="13">
        <v>513</v>
      </c>
      <c r="I52" s="13">
        <v>376</v>
      </c>
      <c r="J52" s="13">
        <v>209</v>
      </c>
      <c r="K52" s="13">
        <v>151</v>
      </c>
      <c r="L52" s="30">
        <v>123</v>
      </c>
      <c r="M52" s="33">
        <f>SUM(B52:L52)</f>
        <v>6776</v>
      </c>
      <c r="O52" s="43">
        <f t="shared" si="1"/>
        <v>1825</v>
      </c>
      <c r="P52" s="153">
        <f t="shared" si="4"/>
        <v>2112</v>
      </c>
      <c r="Q52" s="138">
        <f t="shared" si="5"/>
        <v>2839</v>
      </c>
      <c r="R52" s="44">
        <f t="shared" si="2"/>
        <v>4951</v>
      </c>
    </row>
    <row r="53" spans="1:18" ht="12">
      <c r="A53" s="22" t="s">
        <v>64</v>
      </c>
      <c r="B53" s="21">
        <v>522</v>
      </c>
      <c r="C53" s="13">
        <v>589</v>
      </c>
      <c r="D53" s="13">
        <v>642</v>
      </c>
      <c r="E53" s="13">
        <v>681</v>
      </c>
      <c r="F53" s="13">
        <v>504</v>
      </c>
      <c r="G53" s="13">
        <v>394</v>
      </c>
      <c r="H53" s="13">
        <v>315</v>
      </c>
      <c r="I53" s="13">
        <v>226</v>
      </c>
      <c r="J53" s="13">
        <v>126</v>
      </c>
      <c r="K53" s="13">
        <v>87</v>
      </c>
      <c r="L53" s="30">
        <v>91</v>
      </c>
      <c r="M53" s="33">
        <f>SUM(B53:L53)</f>
        <v>4177</v>
      </c>
      <c r="O53" s="43">
        <f t="shared" si="1"/>
        <v>1111</v>
      </c>
      <c r="P53" s="153">
        <f t="shared" si="4"/>
        <v>1323</v>
      </c>
      <c r="Q53" s="138">
        <f t="shared" si="5"/>
        <v>1743</v>
      </c>
      <c r="R53" s="44">
        <f t="shared" si="2"/>
        <v>3066</v>
      </c>
    </row>
    <row r="54" spans="1:18" ht="12.75" thickBot="1">
      <c r="A54" s="58" t="s">
        <v>113</v>
      </c>
      <c r="B54" s="39">
        <f>SUM(B50:B53)</f>
        <v>2368</v>
      </c>
      <c r="C54" s="40">
        <f aca="true" t="shared" si="14" ref="C54:M54">SUM(C50:C53)</f>
        <v>2486</v>
      </c>
      <c r="D54" s="40">
        <f t="shared" si="14"/>
        <v>3428</v>
      </c>
      <c r="E54" s="40">
        <f t="shared" si="14"/>
        <v>3378</v>
      </c>
      <c r="F54" s="40">
        <f t="shared" si="14"/>
        <v>2925</v>
      </c>
      <c r="G54" s="40">
        <f t="shared" si="14"/>
        <v>2195</v>
      </c>
      <c r="H54" s="40">
        <f t="shared" si="14"/>
        <v>1776</v>
      </c>
      <c r="I54" s="40">
        <f t="shared" si="14"/>
        <v>1236</v>
      </c>
      <c r="J54" s="40">
        <f t="shared" si="14"/>
        <v>862</v>
      </c>
      <c r="K54" s="40">
        <f t="shared" si="14"/>
        <v>546</v>
      </c>
      <c r="L54" s="41">
        <f t="shared" si="14"/>
        <v>611</v>
      </c>
      <c r="M54" s="42">
        <f t="shared" si="14"/>
        <v>21811</v>
      </c>
      <c r="O54" s="77">
        <f t="shared" si="1"/>
        <v>4854</v>
      </c>
      <c r="P54" s="154">
        <f t="shared" si="4"/>
        <v>6806</v>
      </c>
      <c r="Q54" s="139">
        <f t="shared" si="5"/>
        <v>10151</v>
      </c>
      <c r="R54" s="78">
        <f t="shared" si="2"/>
        <v>16957</v>
      </c>
    </row>
    <row r="55" spans="1:18" ht="12">
      <c r="A55" s="47" t="s">
        <v>65</v>
      </c>
      <c r="B55" s="48">
        <v>2597</v>
      </c>
      <c r="C55" s="49">
        <v>2421</v>
      </c>
      <c r="D55" s="49">
        <v>2612</v>
      </c>
      <c r="E55" s="49">
        <v>2385</v>
      </c>
      <c r="F55" s="49">
        <v>1922</v>
      </c>
      <c r="G55" s="49">
        <v>1335</v>
      </c>
      <c r="H55" s="49">
        <v>1139</v>
      </c>
      <c r="I55" s="49">
        <v>715</v>
      </c>
      <c r="J55" s="49">
        <v>471</v>
      </c>
      <c r="K55" s="49">
        <v>287</v>
      </c>
      <c r="L55" s="50">
        <v>304</v>
      </c>
      <c r="M55" s="51">
        <f aca="true" t="shared" si="15" ref="M55:M61">SUM(B55:L55)</f>
        <v>16188</v>
      </c>
      <c r="O55" s="75">
        <f t="shared" si="1"/>
        <v>5018</v>
      </c>
      <c r="P55" s="152">
        <f t="shared" si="4"/>
        <v>4997</v>
      </c>
      <c r="Q55" s="137">
        <f t="shared" si="5"/>
        <v>6173</v>
      </c>
      <c r="R55" s="76">
        <f t="shared" si="2"/>
        <v>11170</v>
      </c>
    </row>
    <row r="56" spans="1:18" ht="12">
      <c r="A56" s="22" t="s">
        <v>66</v>
      </c>
      <c r="B56" s="21">
        <v>449</v>
      </c>
      <c r="C56" s="13">
        <v>455</v>
      </c>
      <c r="D56" s="13">
        <v>575</v>
      </c>
      <c r="E56" s="13">
        <v>621</v>
      </c>
      <c r="F56" s="13">
        <v>371</v>
      </c>
      <c r="G56" s="13">
        <v>263</v>
      </c>
      <c r="H56" s="13">
        <v>238</v>
      </c>
      <c r="I56" s="13">
        <v>223</v>
      </c>
      <c r="J56" s="13">
        <v>137</v>
      </c>
      <c r="K56" s="13">
        <v>88</v>
      </c>
      <c r="L56" s="30">
        <v>104</v>
      </c>
      <c r="M56" s="33">
        <f t="shared" si="15"/>
        <v>3524</v>
      </c>
      <c r="O56" s="43">
        <f t="shared" si="1"/>
        <v>904</v>
      </c>
      <c r="P56" s="153">
        <f t="shared" si="4"/>
        <v>1196</v>
      </c>
      <c r="Q56" s="138">
        <f t="shared" si="5"/>
        <v>1424</v>
      </c>
      <c r="R56" s="44">
        <f t="shared" si="2"/>
        <v>2620</v>
      </c>
    </row>
    <row r="57" spans="1:18" ht="12">
      <c r="A57" s="22" t="s">
        <v>67</v>
      </c>
      <c r="B57" s="21">
        <v>1110</v>
      </c>
      <c r="C57" s="13">
        <v>1171</v>
      </c>
      <c r="D57" s="13">
        <v>1595</v>
      </c>
      <c r="E57" s="13">
        <v>1597</v>
      </c>
      <c r="F57" s="13">
        <v>1129</v>
      </c>
      <c r="G57" s="13">
        <v>840</v>
      </c>
      <c r="H57" s="13">
        <v>630</v>
      </c>
      <c r="I57" s="13">
        <v>510</v>
      </c>
      <c r="J57" s="13">
        <v>352</v>
      </c>
      <c r="K57" s="13">
        <v>212</v>
      </c>
      <c r="L57" s="30">
        <v>305</v>
      </c>
      <c r="M57" s="33">
        <f t="shared" si="15"/>
        <v>9451</v>
      </c>
      <c r="O57" s="43">
        <f t="shared" si="1"/>
        <v>2281</v>
      </c>
      <c r="P57" s="153">
        <f t="shared" si="4"/>
        <v>3192</v>
      </c>
      <c r="Q57" s="138">
        <f t="shared" si="5"/>
        <v>3978</v>
      </c>
      <c r="R57" s="44">
        <f t="shared" si="2"/>
        <v>7170</v>
      </c>
    </row>
    <row r="58" spans="1:18" ht="12">
      <c r="A58" s="22" t="s">
        <v>68</v>
      </c>
      <c r="B58" s="21">
        <v>6165</v>
      </c>
      <c r="C58" s="13">
        <v>7095</v>
      </c>
      <c r="D58" s="13">
        <v>7843</v>
      </c>
      <c r="E58" s="13">
        <v>7515</v>
      </c>
      <c r="F58" s="13">
        <v>5358</v>
      </c>
      <c r="G58" s="13">
        <v>3732</v>
      </c>
      <c r="H58" s="13">
        <v>2764</v>
      </c>
      <c r="I58" s="13">
        <v>1883</v>
      </c>
      <c r="J58" s="13">
        <v>1161</v>
      </c>
      <c r="K58" s="13">
        <v>812</v>
      </c>
      <c r="L58" s="30">
        <v>967</v>
      </c>
      <c r="M58" s="33">
        <f t="shared" si="15"/>
        <v>45295</v>
      </c>
      <c r="O58" s="43">
        <f t="shared" si="1"/>
        <v>13260</v>
      </c>
      <c r="P58" s="153">
        <f t="shared" si="4"/>
        <v>15358</v>
      </c>
      <c r="Q58" s="138">
        <f t="shared" si="5"/>
        <v>16677</v>
      </c>
      <c r="R58" s="44">
        <f t="shared" si="2"/>
        <v>32035</v>
      </c>
    </row>
    <row r="59" spans="1:18" ht="12">
      <c r="A59" s="22" t="s">
        <v>69</v>
      </c>
      <c r="B59" s="21">
        <v>1401</v>
      </c>
      <c r="C59" s="13">
        <v>2075</v>
      </c>
      <c r="D59" s="13">
        <v>2602</v>
      </c>
      <c r="E59" s="13">
        <v>2681</v>
      </c>
      <c r="F59" s="13">
        <v>1810</v>
      </c>
      <c r="G59" s="13">
        <v>1473</v>
      </c>
      <c r="H59" s="13">
        <v>928</v>
      </c>
      <c r="I59" s="13">
        <v>675</v>
      </c>
      <c r="J59" s="13">
        <v>381</v>
      </c>
      <c r="K59" s="13">
        <v>202</v>
      </c>
      <c r="L59" s="30">
        <v>278</v>
      </c>
      <c r="M59" s="33">
        <f t="shared" si="15"/>
        <v>14506</v>
      </c>
      <c r="O59" s="43">
        <f t="shared" si="1"/>
        <v>3476</v>
      </c>
      <c r="P59" s="153">
        <f t="shared" si="4"/>
        <v>5283</v>
      </c>
      <c r="Q59" s="138">
        <f t="shared" si="5"/>
        <v>5747</v>
      </c>
      <c r="R59" s="44">
        <f t="shared" si="2"/>
        <v>11030</v>
      </c>
    </row>
    <row r="60" spans="1:18" ht="12">
      <c r="A60" s="22" t="s">
        <v>70</v>
      </c>
      <c r="B60" s="21">
        <v>2074</v>
      </c>
      <c r="C60" s="13">
        <v>2125</v>
      </c>
      <c r="D60" s="13">
        <v>2444</v>
      </c>
      <c r="E60" s="13">
        <v>2957</v>
      </c>
      <c r="F60" s="13">
        <v>2129</v>
      </c>
      <c r="G60" s="13">
        <v>1218</v>
      </c>
      <c r="H60" s="13">
        <v>1048</v>
      </c>
      <c r="I60" s="13">
        <v>709</v>
      </c>
      <c r="J60" s="13">
        <v>454</v>
      </c>
      <c r="K60" s="13">
        <v>311</v>
      </c>
      <c r="L60" s="30">
        <v>383</v>
      </c>
      <c r="M60" s="33">
        <f t="shared" si="15"/>
        <v>15852</v>
      </c>
      <c r="O60" s="43">
        <f t="shared" si="1"/>
        <v>4199</v>
      </c>
      <c r="P60" s="153">
        <f t="shared" si="4"/>
        <v>5401</v>
      </c>
      <c r="Q60" s="138">
        <f t="shared" si="5"/>
        <v>6252</v>
      </c>
      <c r="R60" s="44">
        <f t="shared" si="2"/>
        <v>11653</v>
      </c>
    </row>
    <row r="61" spans="1:18" ht="12">
      <c r="A61" s="22" t="s">
        <v>71</v>
      </c>
      <c r="B61" s="21">
        <v>2479</v>
      </c>
      <c r="C61" s="13">
        <v>2510</v>
      </c>
      <c r="D61" s="13">
        <v>2969</v>
      </c>
      <c r="E61" s="13">
        <v>2717</v>
      </c>
      <c r="F61" s="13">
        <v>1842</v>
      </c>
      <c r="G61" s="13">
        <v>1369</v>
      </c>
      <c r="H61" s="13">
        <v>999</v>
      </c>
      <c r="I61" s="13">
        <v>694</v>
      </c>
      <c r="J61" s="13">
        <v>477</v>
      </c>
      <c r="K61" s="13">
        <v>289</v>
      </c>
      <c r="L61" s="30">
        <v>295</v>
      </c>
      <c r="M61" s="33">
        <f t="shared" si="15"/>
        <v>16640</v>
      </c>
      <c r="O61" s="43">
        <f t="shared" si="1"/>
        <v>4989</v>
      </c>
      <c r="P61" s="153">
        <f t="shared" si="4"/>
        <v>5686</v>
      </c>
      <c r="Q61" s="138">
        <f t="shared" si="5"/>
        <v>5965</v>
      </c>
      <c r="R61" s="44">
        <f t="shared" si="2"/>
        <v>11651</v>
      </c>
    </row>
    <row r="62" spans="1:18" ht="12.75" thickBot="1">
      <c r="A62" s="58" t="s">
        <v>114</v>
      </c>
      <c r="B62" s="39">
        <f>SUM(B55:B61)</f>
        <v>16275</v>
      </c>
      <c r="C62" s="40">
        <f aca="true" t="shared" si="16" ref="C62:M62">SUM(C55:C61)</f>
        <v>17852</v>
      </c>
      <c r="D62" s="40">
        <f t="shared" si="16"/>
        <v>20640</v>
      </c>
      <c r="E62" s="40">
        <f t="shared" si="16"/>
        <v>20473</v>
      </c>
      <c r="F62" s="40">
        <f t="shared" si="16"/>
        <v>14561</v>
      </c>
      <c r="G62" s="40">
        <f t="shared" si="16"/>
        <v>10230</v>
      </c>
      <c r="H62" s="40">
        <f t="shared" si="16"/>
        <v>7746</v>
      </c>
      <c r="I62" s="40">
        <f t="shared" si="16"/>
        <v>5409</v>
      </c>
      <c r="J62" s="40">
        <f t="shared" si="16"/>
        <v>3433</v>
      </c>
      <c r="K62" s="40">
        <f t="shared" si="16"/>
        <v>2201</v>
      </c>
      <c r="L62" s="41">
        <f t="shared" si="16"/>
        <v>2636</v>
      </c>
      <c r="M62" s="42">
        <f t="shared" si="16"/>
        <v>121456</v>
      </c>
      <c r="O62" s="77">
        <f t="shared" si="1"/>
        <v>34127</v>
      </c>
      <c r="P62" s="154">
        <f t="shared" si="4"/>
        <v>41113</v>
      </c>
      <c r="Q62" s="139">
        <f t="shared" si="5"/>
        <v>46216</v>
      </c>
      <c r="R62" s="78">
        <f t="shared" si="2"/>
        <v>87329</v>
      </c>
    </row>
    <row r="63" spans="1:18" ht="12.75" thickBot="1">
      <c r="A63" s="54" t="s">
        <v>72</v>
      </c>
      <c r="B63" s="55">
        <v>268</v>
      </c>
      <c r="C63" s="56">
        <v>710</v>
      </c>
      <c r="D63" s="56">
        <v>879</v>
      </c>
      <c r="E63" s="56">
        <v>932</v>
      </c>
      <c r="F63" s="56">
        <v>732</v>
      </c>
      <c r="G63" s="56">
        <v>492</v>
      </c>
      <c r="H63" s="56">
        <v>286</v>
      </c>
      <c r="I63" s="56">
        <v>232</v>
      </c>
      <c r="J63" s="56">
        <v>140</v>
      </c>
      <c r="K63" s="56">
        <v>75</v>
      </c>
      <c r="L63" s="57">
        <v>140</v>
      </c>
      <c r="M63" s="32">
        <f>SUM(B63:L63)</f>
        <v>4886</v>
      </c>
      <c r="O63" s="73">
        <f t="shared" si="1"/>
        <v>978</v>
      </c>
      <c r="P63" s="149">
        <f t="shared" si="4"/>
        <v>1811</v>
      </c>
      <c r="Q63" s="145">
        <f t="shared" si="5"/>
        <v>2097</v>
      </c>
      <c r="R63" s="146">
        <f t="shared" si="2"/>
        <v>3908</v>
      </c>
    </row>
    <row r="64" spans="1:18" ht="13.5" thickBot="1" thickTop="1">
      <c r="A64" s="24" t="s">
        <v>116</v>
      </c>
      <c r="B64" s="25">
        <f>B7+B16+B26+B31+B36+B43+B49+B54+B62+B63</f>
        <v>242087</v>
      </c>
      <c r="C64" s="26">
        <f aca="true" t="shared" si="17" ref="C64:M64">C7+C16+C26+C31+C36+C43+C49+C54+C62+C63</f>
        <v>239333</v>
      </c>
      <c r="D64" s="26">
        <f t="shared" si="17"/>
        <v>233620</v>
      </c>
      <c r="E64" s="26">
        <f t="shared" si="17"/>
        <v>215105</v>
      </c>
      <c r="F64" s="26">
        <f t="shared" si="17"/>
        <v>166932</v>
      </c>
      <c r="G64" s="26">
        <f t="shared" si="17"/>
        <v>119486</v>
      </c>
      <c r="H64" s="26">
        <f t="shared" si="17"/>
        <v>89524</v>
      </c>
      <c r="I64" s="26">
        <f t="shared" si="17"/>
        <v>60764</v>
      </c>
      <c r="J64" s="26">
        <f t="shared" si="17"/>
        <v>36696</v>
      </c>
      <c r="K64" s="26">
        <f t="shared" si="17"/>
        <v>23385</v>
      </c>
      <c r="L64" s="31">
        <f t="shared" si="17"/>
        <v>26356</v>
      </c>
      <c r="M64" s="35">
        <f t="shared" si="17"/>
        <v>1453288</v>
      </c>
      <c r="N64" s="7"/>
      <c r="O64" s="45">
        <f t="shared" si="1"/>
        <v>481420</v>
      </c>
      <c r="P64" s="155">
        <f t="shared" si="4"/>
        <v>448725</v>
      </c>
      <c r="Q64" s="140">
        <f t="shared" si="5"/>
        <v>523143</v>
      </c>
      <c r="R64" s="46">
        <f t="shared" si="2"/>
        <v>971868</v>
      </c>
    </row>
    <row r="66" ht="12">
      <c r="C66" s="7"/>
    </row>
    <row r="67" ht="12">
      <c r="H67" s="7"/>
    </row>
  </sheetData>
  <sheetProtection/>
  <mergeCells count="2">
    <mergeCell ref="A4:A6"/>
    <mergeCell ref="M4:M6"/>
  </mergeCells>
  <printOptions/>
  <pageMargins left="0.7" right="0.7" top="0.75" bottom="0.75" header="0.3" footer="0.3"/>
  <pageSetup horizontalDpi="600" verticalDpi="600" orientation="landscape" paperSize="9" scale="55" r:id="rId1"/>
  <ignoredErrors>
    <ignoredError sqref="M16:M64" formula="1"/>
    <ignoredError sqref="P21:Q64 P7:Q8 P10:Q20 O7:O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R69"/>
  <sheetViews>
    <sheetView tabSelected="1" zoomScale="75" zoomScaleNormal="75" zoomScalePageLayoutView="0" workbookViewId="0" topLeftCell="B22">
      <selection activeCell="O42" sqref="O42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103" t="s">
        <v>127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4" t="s">
        <v>73</v>
      </c>
    </row>
    <row r="4" spans="1:15" ht="13.5" customHeight="1" thickBot="1">
      <c r="A4" s="156" t="s">
        <v>75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56" t="s">
        <v>1</v>
      </c>
      <c r="N4" s="9"/>
      <c r="O4" s="2" t="s">
        <v>129</v>
      </c>
    </row>
    <row r="5" spans="1:18" ht="12">
      <c r="A5" s="157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57"/>
      <c r="N5" s="9"/>
      <c r="O5" s="131" t="s">
        <v>134</v>
      </c>
      <c r="P5" s="18" t="s">
        <v>24</v>
      </c>
      <c r="Q5" s="27" t="s">
        <v>25</v>
      </c>
      <c r="R5" s="141" t="s">
        <v>132</v>
      </c>
    </row>
    <row r="6" spans="1:18" ht="12.75" thickBot="1">
      <c r="A6" s="158"/>
      <c r="B6" s="17" t="s">
        <v>13</v>
      </c>
      <c r="C6" s="17" t="s">
        <v>14</v>
      </c>
      <c r="D6" s="17" t="s">
        <v>15</v>
      </c>
      <c r="E6" s="17" t="s">
        <v>16</v>
      </c>
      <c r="F6" s="17" t="s">
        <v>17</v>
      </c>
      <c r="G6" s="17" t="s">
        <v>18</v>
      </c>
      <c r="H6" s="17" t="s">
        <v>19</v>
      </c>
      <c r="I6" s="17" t="s">
        <v>20</v>
      </c>
      <c r="J6" s="17" t="s">
        <v>21</v>
      </c>
      <c r="K6" s="17" t="s">
        <v>22</v>
      </c>
      <c r="L6" s="17" t="s">
        <v>23</v>
      </c>
      <c r="M6" s="158"/>
      <c r="N6" s="9"/>
      <c r="O6" s="133" t="s">
        <v>135</v>
      </c>
      <c r="P6" s="148" t="s">
        <v>130</v>
      </c>
      <c r="Q6" s="132" t="s">
        <v>131</v>
      </c>
      <c r="R6" s="134" t="s">
        <v>133</v>
      </c>
    </row>
    <row r="7" spans="1:18" ht="12.75" thickBot="1">
      <c r="A7" s="83" t="s">
        <v>26</v>
      </c>
      <c r="B7" s="126">
        <v>160712</v>
      </c>
      <c r="C7" s="126">
        <v>162454</v>
      </c>
      <c r="D7" s="126">
        <v>126719</v>
      </c>
      <c r="E7" s="126">
        <v>107349</v>
      </c>
      <c r="F7" s="126">
        <v>85663</v>
      </c>
      <c r="G7" s="126">
        <v>65137</v>
      </c>
      <c r="H7" s="126">
        <v>49815</v>
      </c>
      <c r="I7" s="126">
        <v>31028</v>
      </c>
      <c r="J7" s="126">
        <v>20530</v>
      </c>
      <c r="K7" s="126">
        <v>12413</v>
      </c>
      <c r="L7" s="126">
        <v>13264</v>
      </c>
      <c r="M7" s="84">
        <f>SUM(B7:L7)</f>
        <v>835084</v>
      </c>
      <c r="N7" s="9"/>
      <c r="O7" s="73">
        <f>SUM(B7:C7)</f>
        <v>323166</v>
      </c>
      <c r="P7" s="149">
        <f>SUM(D7:E7)</f>
        <v>234068</v>
      </c>
      <c r="Q7" s="135">
        <f>SUM(F7:L7)</f>
        <v>277850</v>
      </c>
      <c r="R7" s="142">
        <f>SUM(P7:Q7)</f>
        <v>511918</v>
      </c>
    </row>
    <row r="8" spans="1:18" ht="13.5" thickBot="1" thickTop="1">
      <c r="A8" s="68" t="s">
        <v>115</v>
      </c>
      <c r="B8" s="125">
        <f>SUM(B64,-B7)</f>
        <v>76869</v>
      </c>
      <c r="C8" s="125">
        <f aca="true" t="shared" si="0" ref="C8:L8">SUM(C64,-C7)</f>
        <v>83146</v>
      </c>
      <c r="D8" s="125">
        <f t="shared" si="0"/>
        <v>114367</v>
      </c>
      <c r="E8" s="125">
        <f t="shared" si="0"/>
        <v>100516</v>
      </c>
      <c r="F8" s="125">
        <f t="shared" si="0"/>
        <v>77998</v>
      </c>
      <c r="G8" s="125">
        <f t="shared" si="0"/>
        <v>61769</v>
      </c>
      <c r="H8" s="125">
        <f t="shared" si="0"/>
        <v>47167</v>
      </c>
      <c r="I8" s="125">
        <f t="shared" si="0"/>
        <v>30234</v>
      </c>
      <c r="J8" s="125">
        <f t="shared" si="0"/>
        <v>20275</v>
      </c>
      <c r="K8" s="125">
        <f t="shared" si="0"/>
        <v>12586</v>
      </c>
      <c r="L8" s="125">
        <f t="shared" si="0"/>
        <v>12615</v>
      </c>
      <c r="M8" s="72">
        <f>SUM(M64,-M7)</f>
        <v>637542</v>
      </c>
      <c r="N8" s="9"/>
      <c r="O8" s="73">
        <f aca="true" t="shared" si="1" ref="O8:O63">SUM(B8:C8)</f>
        <v>160015</v>
      </c>
      <c r="P8" s="150">
        <f>SUM(D8:E8)</f>
        <v>214883</v>
      </c>
      <c r="Q8" s="136">
        <f>SUM(F8:L8)</f>
        <v>262644</v>
      </c>
      <c r="R8" s="74">
        <f aca="true" t="shared" si="2" ref="R8:R64">SUM(P8:Q8)</f>
        <v>477527</v>
      </c>
    </row>
    <row r="9" spans="1:18" ht="13.5" thickBot="1" thickTop="1">
      <c r="A9" s="79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80"/>
      <c r="N9" s="9"/>
      <c r="O9" s="147"/>
      <c r="P9" s="151"/>
      <c r="Q9" s="143"/>
      <c r="R9" s="144"/>
    </row>
    <row r="10" spans="1:18" ht="12">
      <c r="A10" s="47" t="s">
        <v>27</v>
      </c>
      <c r="B10" s="127">
        <v>2002</v>
      </c>
      <c r="C10" s="127">
        <v>2241</v>
      </c>
      <c r="D10" s="127">
        <v>2521</v>
      </c>
      <c r="E10" s="127">
        <v>2112</v>
      </c>
      <c r="F10" s="127">
        <v>1701</v>
      </c>
      <c r="G10" s="127">
        <v>1255</v>
      </c>
      <c r="H10" s="127">
        <v>812</v>
      </c>
      <c r="I10" s="127">
        <v>479</v>
      </c>
      <c r="J10" s="127">
        <v>284</v>
      </c>
      <c r="K10" s="127">
        <v>194</v>
      </c>
      <c r="L10" s="127">
        <v>174</v>
      </c>
      <c r="M10" s="51">
        <f aca="true" t="shared" si="3" ref="M10:M15">SUM(B10:L10)</f>
        <v>13775</v>
      </c>
      <c r="N10" s="9"/>
      <c r="O10" s="75">
        <f t="shared" si="1"/>
        <v>4243</v>
      </c>
      <c r="P10" s="152">
        <f aca="true" t="shared" si="4" ref="P10:P64">SUM(D10:E10)</f>
        <v>4633</v>
      </c>
      <c r="Q10" s="137">
        <f aca="true" t="shared" si="5" ref="Q10:Q64">SUM(F10:L10)</f>
        <v>4899</v>
      </c>
      <c r="R10" s="76">
        <f t="shared" si="2"/>
        <v>9532</v>
      </c>
    </row>
    <row r="11" spans="1:18" ht="12">
      <c r="A11" s="22" t="s">
        <v>28</v>
      </c>
      <c r="B11" s="128">
        <v>7403</v>
      </c>
      <c r="C11" s="128">
        <v>8363</v>
      </c>
      <c r="D11" s="128">
        <v>8012</v>
      </c>
      <c r="E11" s="128">
        <v>6665</v>
      </c>
      <c r="F11" s="128">
        <v>5095</v>
      </c>
      <c r="G11" s="128">
        <v>4082</v>
      </c>
      <c r="H11" s="128">
        <v>2922</v>
      </c>
      <c r="I11" s="128">
        <v>1945</v>
      </c>
      <c r="J11" s="128">
        <v>1258</v>
      </c>
      <c r="K11" s="128">
        <v>824</v>
      </c>
      <c r="L11" s="128">
        <v>752</v>
      </c>
      <c r="M11" s="33">
        <f t="shared" si="3"/>
        <v>47321</v>
      </c>
      <c r="N11" s="9"/>
      <c r="O11" s="43">
        <f t="shared" si="1"/>
        <v>15766</v>
      </c>
      <c r="P11" s="153">
        <f>SUM(D11:E11)</f>
        <v>14677</v>
      </c>
      <c r="Q11" s="138">
        <f t="shared" si="5"/>
        <v>16878</v>
      </c>
      <c r="R11" s="44">
        <f t="shared" si="2"/>
        <v>31555</v>
      </c>
    </row>
    <row r="12" spans="1:18" ht="12">
      <c r="A12" s="22" t="s">
        <v>29</v>
      </c>
      <c r="B12" s="128">
        <v>2899</v>
      </c>
      <c r="C12" s="128">
        <v>2964</v>
      </c>
      <c r="D12" s="128">
        <v>4093</v>
      </c>
      <c r="E12" s="128">
        <v>3556</v>
      </c>
      <c r="F12" s="128">
        <v>2658</v>
      </c>
      <c r="G12" s="128">
        <v>2328</v>
      </c>
      <c r="H12" s="128">
        <v>1899</v>
      </c>
      <c r="I12" s="128">
        <v>1152</v>
      </c>
      <c r="J12" s="128">
        <v>849</v>
      </c>
      <c r="K12" s="128">
        <v>606</v>
      </c>
      <c r="L12" s="128">
        <v>593</v>
      </c>
      <c r="M12" s="33">
        <f t="shared" si="3"/>
        <v>23597</v>
      </c>
      <c r="N12" s="9"/>
      <c r="O12" s="43">
        <f t="shared" si="1"/>
        <v>5863</v>
      </c>
      <c r="P12" s="153">
        <f t="shared" si="4"/>
        <v>7649</v>
      </c>
      <c r="Q12" s="138">
        <f t="shared" si="5"/>
        <v>10085</v>
      </c>
      <c r="R12" s="44">
        <f t="shared" si="2"/>
        <v>17734</v>
      </c>
    </row>
    <row r="13" spans="1:18" ht="12">
      <c r="A13" s="22" t="s">
        <v>30</v>
      </c>
      <c r="B13" s="128">
        <v>715</v>
      </c>
      <c r="C13" s="128">
        <v>692</v>
      </c>
      <c r="D13" s="128">
        <v>1237</v>
      </c>
      <c r="E13" s="128">
        <v>975</v>
      </c>
      <c r="F13" s="128">
        <v>628</v>
      </c>
      <c r="G13" s="128">
        <v>548</v>
      </c>
      <c r="H13" s="128">
        <v>452</v>
      </c>
      <c r="I13" s="128">
        <v>275</v>
      </c>
      <c r="J13" s="128">
        <v>217</v>
      </c>
      <c r="K13" s="128">
        <v>132</v>
      </c>
      <c r="L13" s="128">
        <v>121</v>
      </c>
      <c r="M13" s="33">
        <f t="shared" si="3"/>
        <v>5992</v>
      </c>
      <c r="N13" s="9"/>
      <c r="O13" s="43">
        <f t="shared" si="1"/>
        <v>1407</v>
      </c>
      <c r="P13" s="153">
        <f t="shared" si="4"/>
        <v>2212</v>
      </c>
      <c r="Q13" s="138">
        <f t="shared" si="5"/>
        <v>2373</v>
      </c>
      <c r="R13" s="44">
        <f t="shared" si="2"/>
        <v>4585</v>
      </c>
    </row>
    <row r="14" spans="1:18" ht="12">
      <c r="A14" s="22" t="s">
        <v>31</v>
      </c>
      <c r="B14" s="128">
        <v>1153</v>
      </c>
      <c r="C14" s="128">
        <v>1301</v>
      </c>
      <c r="D14" s="128">
        <v>2331</v>
      </c>
      <c r="E14" s="128">
        <v>2150</v>
      </c>
      <c r="F14" s="128">
        <v>1576</v>
      </c>
      <c r="G14" s="128">
        <v>1353</v>
      </c>
      <c r="H14" s="128">
        <v>1131</v>
      </c>
      <c r="I14" s="128">
        <v>816</v>
      </c>
      <c r="J14" s="128">
        <v>559</v>
      </c>
      <c r="K14" s="128">
        <v>402</v>
      </c>
      <c r="L14" s="128">
        <v>379</v>
      </c>
      <c r="M14" s="33">
        <f t="shared" si="3"/>
        <v>13151</v>
      </c>
      <c r="N14" s="9"/>
      <c r="O14" s="43">
        <f t="shared" si="1"/>
        <v>2454</v>
      </c>
      <c r="P14" s="153">
        <f t="shared" si="4"/>
        <v>4481</v>
      </c>
      <c r="Q14" s="138">
        <f t="shared" si="5"/>
        <v>6216</v>
      </c>
      <c r="R14" s="44">
        <f t="shared" si="2"/>
        <v>10697</v>
      </c>
    </row>
    <row r="15" spans="1:18" ht="12">
      <c r="A15" s="22" t="s">
        <v>32</v>
      </c>
      <c r="B15" s="128">
        <v>1569</v>
      </c>
      <c r="C15" s="128">
        <v>1908</v>
      </c>
      <c r="D15" s="128">
        <v>2584</v>
      </c>
      <c r="E15" s="128">
        <v>2144</v>
      </c>
      <c r="F15" s="128">
        <v>1846</v>
      </c>
      <c r="G15" s="128">
        <v>1638</v>
      </c>
      <c r="H15" s="128">
        <v>1361</v>
      </c>
      <c r="I15" s="128">
        <v>894</v>
      </c>
      <c r="J15" s="128">
        <v>687</v>
      </c>
      <c r="K15" s="128">
        <v>464</v>
      </c>
      <c r="L15" s="128">
        <v>460</v>
      </c>
      <c r="M15" s="33">
        <f t="shared" si="3"/>
        <v>15555</v>
      </c>
      <c r="N15" s="9"/>
      <c r="O15" s="43">
        <f t="shared" si="1"/>
        <v>3477</v>
      </c>
      <c r="P15" s="153">
        <f t="shared" si="4"/>
        <v>4728</v>
      </c>
      <c r="Q15" s="138">
        <f t="shared" si="5"/>
        <v>7350</v>
      </c>
      <c r="R15" s="44">
        <f t="shared" si="2"/>
        <v>12078</v>
      </c>
    </row>
    <row r="16" spans="1:18" ht="12.75" thickBot="1">
      <c r="A16" s="58" t="s">
        <v>107</v>
      </c>
      <c r="B16" s="129">
        <f>SUM(B10:B15)</f>
        <v>15741</v>
      </c>
      <c r="C16" s="129">
        <f aca="true" t="shared" si="6" ref="C16:M16">SUM(C10:C15)</f>
        <v>17469</v>
      </c>
      <c r="D16" s="129">
        <f t="shared" si="6"/>
        <v>20778</v>
      </c>
      <c r="E16" s="129">
        <f t="shared" si="6"/>
        <v>17602</v>
      </c>
      <c r="F16" s="129">
        <f t="shared" si="6"/>
        <v>13504</v>
      </c>
      <c r="G16" s="129">
        <f t="shared" si="6"/>
        <v>11204</v>
      </c>
      <c r="H16" s="129">
        <f t="shared" si="6"/>
        <v>8577</v>
      </c>
      <c r="I16" s="129">
        <f t="shared" si="6"/>
        <v>5561</v>
      </c>
      <c r="J16" s="129">
        <f t="shared" si="6"/>
        <v>3854</v>
      </c>
      <c r="K16" s="129">
        <f t="shared" si="6"/>
        <v>2622</v>
      </c>
      <c r="L16" s="129">
        <f t="shared" si="6"/>
        <v>2479</v>
      </c>
      <c r="M16" s="42">
        <f t="shared" si="6"/>
        <v>119391</v>
      </c>
      <c r="N16" s="9"/>
      <c r="O16" s="77">
        <f t="shared" si="1"/>
        <v>33210</v>
      </c>
      <c r="P16" s="154">
        <f t="shared" si="4"/>
        <v>38380</v>
      </c>
      <c r="Q16" s="139">
        <f t="shared" si="5"/>
        <v>47801</v>
      </c>
      <c r="R16" s="78">
        <f t="shared" si="2"/>
        <v>86181</v>
      </c>
    </row>
    <row r="17" spans="1:18" ht="12">
      <c r="A17" s="47" t="s">
        <v>33</v>
      </c>
      <c r="B17" s="127">
        <v>3090</v>
      </c>
      <c r="C17" s="127">
        <v>3093</v>
      </c>
      <c r="D17" s="127">
        <v>5309</v>
      </c>
      <c r="E17" s="127">
        <v>5019</v>
      </c>
      <c r="F17" s="127">
        <v>3708</v>
      </c>
      <c r="G17" s="127">
        <v>2887</v>
      </c>
      <c r="H17" s="127">
        <v>2157</v>
      </c>
      <c r="I17" s="127">
        <v>1443</v>
      </c>
      <c r="J17" s="127">
        <v>933</v>
      </c>
      <c r="K17" s="127">
        <v>521</v>
      </c>
      <c r="L17" s="127">
        <v>632</v>
      </c>
      <c r="M17" s="51">
        <f>SUM(B17:L17)</f>
        <v>28792</v>
      </c>
      <c r="N17" s="9"/>
      <c r="O17" s="75">
        <f t="shared" si="1"/>
        <v>6183</v>
      </c>
      <c r="P17" s="152">
        <f t="shared" si="4"/>
        <v>10328</v>
      </c>
      <c r="Q17" s="137">
        <f t="shared" si="5"/>
        <v>12281</v>
      </c>
      <c r="R17" s="76">
        <f t="shared" si="2"/>
        <v>22609</v>
      </c>
    </row>
    <row r="18" spans="1:18" ht="12">
      <c r="A18" s="22" t="s">
        <v>34</v>
      </c>
      <c r="B18" s="128">
        <v>5979</v>
      </c>
      <c r="C18" s="128">
        <v>6456</v>
      </c>
      <c r="D18" s="128">
        <v>9886</v>
      </c>
      <c r="E18" s="128">
        <v>9164</v>
      </c>
      <c r="F18" s="128">
        <v>6759</v>
      </c>
      <c r="G18" s="128">
        <v>5366</v>
      </c>
      <c r="H18" s="128">
        <v>4069</v>
      </c>
      <c r="I18" s="128">
        <v>2480</v>
      </c>
      <c r="J18" s="128">
        <v>1760</v>
      </c>
      <c r="K18" s="128">
        <v>1060</v>
      </c>
      <c r="L18" s="128">
        <v>1254</v>
      </c>
      <c r="M18" s="33">
        <f aca="true" t="shared" si="7" ref="M18:M25">SUM(B18:L18)</f>
        <v>54233</v>
      </c>
      <c r="N18" s="9"/>
      <c r="O18" s="43">
        <f t="shared" si="1"/>
        <v>12435</v>
      </c>
      <c r="P18" s="153">
        <f t="shared" si="4"/>
        <v>19050</v>
      </c>
      <c r="Q18" s="138">
        <f t="shared" si="5"/>
        <v>22748</v>
      </c>
      <c r="R18" s="44">
        <f t="shared" si="2"/>
        <v>41798</v>
      </c>
    </row>
    <row r="19" spans="1:18" ht="12">
      <c r="A19" s="22" t="s">
        <v>35</v>
      </c>
      <c r="B19" s="128">
        <v>5176</v>
      </c>
      <c r="C19" s="128">
        <v>5060</v>
      </c>
      <c r="D19" s="128">
        <v>6963</v>
      </c>
      <c r="E19" s="128">
        <v>5932</v>
      </c>
      <c r="F19" s="128">
        <v>5045</v>
      </c>
      <c r="G19" s="128">
        <v>3787</v>
      </c>
      <c r="H19" s="128">
        <v>2836</v>
      </c>
      <c r="I19" s="128">
        <v>1835</v>
      </c>
      <c r="J19" s="128">
        <v>1138</v>
      </c>
      <c r="K19" s="128">
        <v>660</v>
      </c>
      <c r="L19" s="128">
        <v>652</v>
      </c>
      <c r="M19" s="33">
        <f t="shared" si="7"/>
        <v>39084</v>
      </c>
      <c r="N19" s="9"/>
      <c r="O19" s="43">
        <f t="shared" si="1"/>
        <v>10236</v>
      </c>
      <c r="P19" s="153">
        <f t="shared" si="4"/>
        <v>12895</v>
      </c>
      <c r="Q19" s="138">
        <f t="shared" si="5"/>
        <v>15953</v>
      </c>
      <c r="R19" s="44">
        <f t="shared" si="2"/>
        <v>28848</v>
      </c>
    </row>
    <row r="20" spans="1:18" ht="12">
      <c r="A20" s="22" t="s">
        <v>36</v>
      </c>
      <c r="B20" s="128">
        <v>1334</v>
      </c>
      <c r="C20" s="128">
        <v>1565</v>
      </c>
      <c r="D20" s="128">
        <v>2000</v>
      </c>
      <c r="E20" s="128">
        <v>1922</v>
      </c>
      <c r="F20" s="128">
        <v>1587</v>
      </c>
      <c r="G20" s="128">
        <v>1232</v>
      </c>
      <c r="H20" s="128">
        <v>931</v>
      </c>
      <c r="I20" s="128">
        <v>628</v>
      </c>
      <c r="J20" s="128">
        <v>373</v>
      </c>
      <c r="K20" s="128">
        <v>315</v>
      </c>
      <c r="L20" s="128">
        <v>303</v>
      </c>
      <c r="M20" s="33">
        <f t="shared" si="7"/>
        <v>12190</v>
      </c>
      <c r="N20" s="9"/>
      <c r="O20" s="43">
        <f t="shared" si="1"/>
        <v>2899</v>
      </c>
      <c r="P20" s="153">
        <f t="shared" si="4"/>
        <v>3922</v>
      </c>
      <c r="Q20" s="138">
        <f t="shared" si="5"/>
        <v>5369</v>
      </c>
      <c r="R20" s="44">
        <f t="shared" si="2"/>
        <v>9291</v>
      </c>
    </row>
    <row r="21" spans="1:18" ht="12">
      <c r="A21" s="22" t="s">
        <v>37</v>
      </c>
      <c r="B21" s="128">
        <v>4270</v>
      </c>
      <c r="C21" s="128">
        <v>4547</v>
      </c>
      <c r="D21" s="128">
        <v>6882</v>
      </c>
      <c r="E21" s="128">
        <v>6203</v>
      </c>
      <c r="F21" s="128">
        <v>5057</v>
      </c>
      <c r="G21" s="128">
        <v>3740</v>
      </c>
      <c r="H21" s="128">
        <v>2729</v>
      </c>
      <c r="I21" s="128">
        <v>1805</v>
      </c>
      <c r="J21" s="128">
        <v>1145</v>
      </c>
      <c r="K21" s="128">
        <v>696</v>
      </c>
      <c r="L21" s="128">
        <v>727</v>
      </c>
      <c r="M21" s="33">
        <f t="shared" si="7"/>
        <v>37801</v>
      </c>
      <c r="N21" s="9"/>
      <c r="O21" s="43">
        <f t="shared" si="1"/>
        <v>8817</v>
      </c>
      <c r="P21" s="153">
        <f t="shared" si="4"/>
        <v>13085</v>
      </c>
      <c r="Q21" s="138">
        <f t="shared" si="5"/>
        <v>15899</v>
      </c>
      <c r="R21" s="44">
        <f t="shared" si="2"/>
        <v>28984</v>
      </c>
    </row>
    <row r="22" spans="1:18" ht="12">
      <c r="A22" s="22" t="s">
        <v>38</v>
      </c>
      <c r="B22" s="128">
        <v>247</v>
      </c>
      <c r="C22" s="128">
        <v>162</v>
      </c>
      <c r="D22" s="128">
        <v>312</v>
      </c>
      <c r="E22" s="128">
        <v>280</v>
      </c>
      <c r="F22" s="128">
        <v>220</v>
      </c>
      <c r="G22" s="128">
        <v>197</v>
      </c>
      <c r="H22" s="128">
        <v>140</v>
      </c>
      <c r="I22" s="128">
        <v>131</v>
      </c>
      <c r="J22" s="128">
        <v>52</v>
      </c>
      <c r="K22" s="128">
        <v>28</v>
      </c>
      <c r="L22" s="128">
        <v>34</v>
      </c>
      <c r="M22" s="33">
        <f t="shared" si="7"/>
        <v>1803</v>
      </c>
      <c r="N22" s="9"/>
      <c r="O22" s="43">
        <f t="shared" si="1"/>
        <v>409</v>
      </c>
      <c r="P22" s="153">
        <f t="shared" si="4"/>
        <v>592</v>
      </c>
      <c r="Q22" s="138">
        <f t="shared" si="5"/>
        <v>802</v>
      </c>
      <c r="R22" s="44">
        <f t="shared" si="2"/>
        <v>1394</v>
      </c>
    </row>
    <row r="23" spans="1:18" ht="12">
      <c r="A23" s="22" t="s">
        <v>39</v>
      </c>
      <c r="B23" s="128">
        <v>827</v>
      </c>
      <c r="C23" s="128">
        <v>830</v>
      </c>
      <c r="D23" s="128">
        <v>1372</v>
      </c>
      <c r="E23" s="128">
        <v>1314</v>
      </c>
      <c r="F23" s="128">
        <v>1217</v>
      </c>
      <c r="G23" s="128">
        <v>930</v>
      </c>
      <c r="H23" s="128">
        <v>699</v>
      </c>
      <c r="I23" s="128">
        <v>506</v>
      </c>
      <c r="J23" s="128">
        <v>339</v>
      </c>
      <c r="K23" s="128">
        <v>196</v>
      </c>
      <c r="L23" s="128">
        <v>198</v>
      </c>
      <c r="M23" s="33">
        <f t="shared" si="7"/>
        <v>8428</v>
      </c>
      <c r="N23" s="9"/>
      <c r="O23" s="43">
        <f t="shared" si="1"/>
        <v>1657</v>
      </c>
      <c r="P23" s="153">
        <f t="shared" si="4"/>
        <v>2686</v>
      </c>
      <c r="Q23" s="138">
        <f t="shared" si="5"/>
        <v>4085</v>
      </c>
      <c r="R23" s="44">
        <f t="shared" si="2"/>
        <v>6771</v>
      </c>
    </row>
    <row r="24" spans="1:18" ht="12">
      <c r="A24" s="22" t="s">
        <v>40</v>
      </c>
      <c r="B24" s="128">
        <v>511</v>
      </c>
      <c r="C24" s="128">
        <v>524</v>
      </c>
      <c r="D24" s="128">
        <v>620</v>
      </c>
      <c r="E24" s="128">
        <v>562</v>
      </c>
      <c r="F24" s="128">
        <v>454</v>
      </c>
      <c r="G24" s="128">
        <v>448</v>
      </c>
      <c r="H24" s="128">
        <v>351</v>
      </c>
      <c r="I24" s="128">
        <v>232</v>
      </c>
      <c r="J24" s="128">
        <v>141</v>
      </c>
      <c r="K24" s="128">
        <v>82</v>
      </c>
      <c r="L24" s="128">
        <v>87</v>
      </c>
      <c r="M24" s="33">
        <f t="shared" si="7"/>
        <v>4012</v>
      </c>
      <c r="N24" s="9"/>
      <c r="O24" s="43">
        <f t="shared" si="1"/>
        <v>1035</v>
      </c>
      <c r="P24" s="153">
        <f t="shared" si="4"/>
        <v>1182</v>
      </c>
      <c r="Q24" s="138">
        <f t="shared" si="5"/>
        <v>1795</v>
      </c>
      <c r="R24" s="44">
        <f t="shared" si="2"/>
        <v>2977</v>
      </c>
    </row>
    <row r="25" spans="1:18" ht="12">
      <c r="A25" s="22" t="s">
        <v>41</v>
      </c>
      <c r="B25" s="128">
        <v>1480</v>
      </c>
      <c r="C25" s="128">
        <v>1699</v>
      </c>
      <c r="D25" s="128">
        <v>2773</v>
      </c>
      <c r="E25" s="128">
        <v>2906</v>
      </c>
      <c r="F25" s="128">
        <v>2050</v>
      </c>
      <c r="G25" s="128">
        <v>1443</v>
      </c>
      <c r="H25" s="128">
        <v>1312</v>
      </c>
      <c r="I25" s="128">
        <v>806</v>
      </c>
      <c r="J25" s="128">
        <v>567</v>
      </c>
      <c r="K25" s="128">
        <v>282</v>
      </c>
      <c r="L25" s="128">
        <v>279</v>
      </c>
      <c r="M25" s="33">
        <f t="shared" si="7"/>
        <v>15597</v>
      </c>
      <c r="N25" s="9"/>
      <c r="O25" s="43">
        <f t="shared" si="1"/>
        <v>3179</v>
      </c>
      <c r="P25" s="153">
        <f t="shared" si="4"/>
        <v>5679</v>
      </c>
      <c r="Q25" s="138">
        <f t="shared" si="5"/>
        <v>6739</v>
      </c>
      <c r="R25" s="44">
        <f t="shared" si="2"/>
        <v>12418</v>
      </c>
    </row>
    <row r="26" spans="1:18" ht="12.75" thickBot="1">
      <c r="A26" s="58" t="s">
        <v>108</v>
      </c>
      <c r="B26" s="129">
        <f>SUM(B17:B25)</f>
        <v>22914</v>
      </c>
      <c r="C26" s="129">
        <f aca="true" t="shared" si="8" ref="C26:M26">SUM(C17:C25)</f>
        <v>23936</v>
      </c>
      <c r="D26" s="129">
        <f t="shared" si="8"/>
        <v>36117</v>
      </c>
      <c r="E26" s="129">
        <f t="shared" si="8"/>
        <v>33302</v>
      </c>
      <c r="F26" s="129">
        <f t="shared" si="8"/>
        <v>26097</v>
      </c>
      <c r="G26" s="129">
        <f t="shared" si="8"/>
        <v>20030</v>
      </c>
      <c r="H26" s="129">
        <f t="shared" si="8"/>
        <v>15224</v>
      </c>
      <c r="I26" s="129">
        <f t="shared" si="8"/>
        <v>9866</v>
      </c>
      <c r="J26" s="129">
        <f t="shared" si="8"/>
        <v>6448</v>
      </c>
      <c r="K26" s="129">
        <f t="shared" si="8"/>
        <v>3840</v>
      </c>
      <c r="L26" s="129">
        <f t="shared" si="8"/>
        <v>4166</v>
      </c>
      <c r="M26" s="42">
        <f t="shared" si="8"/>
        <v>201940</v>
      </c>
      <c r="N26" s="9"/>
      <c r="O26" s="77">
        <f t="shared" si="1"/>
        <v>46850</v>
      </c>
      <c r="P26" s="154">
        <f t="shared" si="4"/>
        <v>69419</v>
      </c>
      <c r="Q26" s="139">
        <f t="shared" si="5"/>
        <v>85671</v>
      </c>
      <c r="R26" s="78">
        <f t="shared" si="2"/>
        <v>155090</v>
      </c>
    </row>
    <row r="27" spans="1:18" ht="12">
      <c r="A27" s="47" t="s">
        <v>42</v>
      </c>
      <c r="B27" s="127">
        <v>927</v>
      </c>
      <c r="C27" s="127">
        <v>1007</v>
      </c>
      <c r="D27" s="127">
        <v>1668</v>
      </c>
      <c r="E27" s="127">
        <v>1432</v>
      </c>
      <c r="F27" s="127">
        <v>1157</v>
      </c>
      <c r="G27" s="127">
        <v>948</v>
      </c>
      <c r="H27" s="127">
        <v>782</v>
      </c>
      <c r="I27" s="127">
        <v>509</v>
      </c>
      <c r="J27" s="127">
        <v>308</v>
      </c>
      <c r="K27" s="127">
        <v>203</v>
      </c>
      <c r="L27" s="127">
        <v>198</v>
      </c>
      <c r="M27" s="51">
        <f>SUM(B27:L27)</f>
        <v>9139</v>
      </c>
      <c r="N27" s="9"/>
      <c r="O27" s="75">
        <f t="shared" si="1"/>
        <v>1934</v>
      </c>
      <c r="P27" s="152">
        <f t="shared" si="4"/>
        <v>3100</v>
      </c>
      <c r="Q27" s="137">
        <f t="shared" si="5"/>
        <v>4105</v>
      </c>
      <c r="R27" s="76">
        <f t="shared" si="2"/>
        <v>7205</v>
      </c>
    </row>
    <row r="28" spans="1:18" ht="12">
      <c r="A28" s="22" t="s">
        <v>43</v>
      </c>
      <c r="B28" s="128">
        <v>235</v>
      </c>
      <c r="C28" s="128">
        <v>293</v>
      </c>
      <c r="D28" s="128">
        <v>347</v>
      </c>
      <c r="E28" s="128">
        <v>369</v>
      </c>
      <c r="F28" s="128">
        <v>311</v>
      </c>
      <c r="G28" s="128">
        <v>274</v>
      </c>
      <c r="H28" s="128">
        <v>258</v>
      </c>
      <c r="I28" s="128">
        <v>148</v>
      </c>
      <c r="J28" s="128">
        <v>88</v>
      </c>
      <c r="K28" s="128">
        <v>54</v>
      </c>
      <c r="L28" s="128">
        <v>66</v>
      </c>
      <c r="M28" s="33">
        <f>SUM(B28:L28)</f>
        <v>2443</v>
      </c>
      <c r="N28" s="9"/>
      <c r="O28" s="43">
        <f t="shared" si="1"/>
        <v>528</v>
      </c>
      <c r="P28" s="153">
        <f t="shared" si="4"/>
        <v>716</v>
      </c>
      <c r="Q28" s="138">
        <f t="shared" si="5"/>
        <v>1199</v>
      </c>
      <c r="R28" s="44">
        <f t="shared" si="2"/>
        <v>1915</v>
      </c>
    </row>
    <row r="29" spans="1:18" ht="12">
      <c r="A29" s="22" t="s">
        <v>44</v>
      </c>
      <c r="B29" s="128">
        <v>584</v>
      </c>
      <c r="C29" s="128">
        <v>626</v>
      </c>
      <c r="D29" s="128">
        <v>679</v>
      </c>
      <c r="E29" s="128">
        <v>669</v>
      </c>
      <c r="F29" s="128">
        <v>481</v>
      </c>
      <c r="G29" s="128">
        <v>391</v>
      </c>
      <c r="H29" s="128">
        <v>315</v>
      </c>
      <c r="I29" s="128">
        <v>146</v>
      </c>
      <c r="J29" s="128">
        <v>136</v>
      </c>
      <c r="K29" s="128">
        <v>62</v>
      </c>
      <c r="L29" s="128">
        <v>59</v>
      </c>
      <c r="M29" s="33">
        <f>SUM(B29:L29)</f>
        <v>4148</v>
      </c>
      <c r="N29" s="9"/>
      <c r="O29" s="43">
        <f t="shared" si="1"/>
        <v>1210</v>
      </c>
      <c r="P29" s="153">
        <f t="shared" si="4"/>
        <v>1348</v>
      </c>
      <c r="Q29" s="138">
        <f t="shared" si="5"/>
        <v>1590</v>
      </c>
      <c r="R29" s="44">
        <f t="shared" si="2"/>
        <v>2938</v>
      </c>
    </row>
    <row r="30" spans="1:18" ht="12">
      <c r="A30" s="22" t="s">
        <v>45</v>
      </c>
      <c r="B30" s="128">
        <v>160</v>
      </c>
      <c r="C30" s="128">
        <v>199</v>
      </c>
      <c r="D30" s="128">
        <v>230</v>
      </c>
      <c r="E30" s="128">
        <v>165</v>
      </c>
      <c r="F30" s="128">
        <v>162</v>
      </c>
      <c r="G30" s="128">
        <v>148</v>
      </c>
      <c r="H30" s="128">
        <v>117</v>
      </c>
      <c r="I30" s="128">
        <v>64</v>
      </c>
      <c r="J30" s="128">
        <v>55</v>
      </c>
      <c r="K30" s="128">
        <v>14</v>
      </c>
      <c r="L30" s="128">
        <v>20</v>
      </c>
      <c r="M30" s="33">
        <f>SUM(B30:L30)</f>
        <v>1334</v>
      </c>
      <c r="N30" s="9"/>
      <c r="O30" s="43">
        <f t="shared" si="1"/>
        <v>359</v>
      </c>
      <c r="P30" s="153">
        <f t="shared" si="4"/>
        <v>395</v>
      </c>
      <c r="Q30" s="138">
        <f t="shared" si="5"/>
        <v>580</v>
      </c>
      <c r="R30" s="44">
        <f t="shared" si="2"/>
        <v>975</v>
      </c>
    </row>
    <row r="31" spans="1:18" ht="12.75" thickBot="1">
      <c r="A31" s="58" t="s">
        <v>109</v>
      </c>
      <c r="B31" s="129">
        <f>SUM(B27:B30)</f>
        <v>1906</v>
      </c>
      <c r="C31" s="129">
        <f aca="true" t="shared" si="9" ref="C31:M31">SUM(C27:C30)</f>
        <v>2125</v>
      </c>
      <c r="D31" s="129">
        <f t="shared" si="9"/>
        <v>2924</v>
      </c>
      <c r="E31" s="129">
        <f t="shared" si="9"/>
        <v>2635</v>
      </c>
      <c r="F31" s="129">
        <f t="shared" si="9"/>
        <v>2111</v>
      </c>
      <c r="G31" s="129">
        <f t="shared" si="9"/>
        <v>1761</v>
      </c>
      <c r="H31" s="129">
        <f t="shared" si="9"/>
        <v>1472</v>
      </c>
      <c r="I31" s="129">
        <f t="shared" si="9"/>
        <v>867</v>
      </c>
      <c r="J31" s="129">
        <f t="shared" si="9"/>
        <v>587</v>
      </c>
      <c r="K31" s="129">
        <f t="shared" si="9"/>
        <v>333</v>
      </c>
      <c r="L31" s="129">
        <f t="shared" si="9"/>
        <v>343</v>
      </c>
      <c r="M31" s="42">
        <f t="shared" si="9"/>
        <v>17064</v>
      </c>
      <c r="N31" s="9"/>
      <c r="O31" s="77">
        <f t="shared" si="1"/>
        <v>4031</v>
      </c>
      <c r="P31" s="154">
        <f t="shared" si="4"/>
        <v>5559</v>
      </c>
      <c r="Q31" s="139">
        <f t="shared" si="5"/>
        <v>7474</v>
      </c>
      <c r="R31" s="78">
        <f t="shared" si="2"/>
        <v>13033</v>
      </c>
    </row>
    <row r="32" spans="1:18" ht="12">
      <c r="A32" s="47" t="s">
        <v>46</v>
      </c>
      <c r="B32" s="127">
        <v>2323</v>
      </c>
      <c r="C32" s="127">
        <v>2622</v>
      </c>
      <c r="D32" s="127">
        <v>3196</v>
      </c>
      <c r="E32" s="127">
        <v>2936</v>
      </c>
      <c r="F32" s="127">
        <v>2399</v>
      </c>
      <c r="G32" s="127">
        <v>2065</v>
      </c>
      <c r="H32" s="127">
        <v>1524</v>
      </c>
      <c r="I32" s="127">
        <v>875</v>
      </c>
      <c r="J32" s="127">
        <v>563</v>
      </c>
      <c r="K32" s="127">
        <v>357</v>
      </c>
      <c r="L32" s="127">
        <v>353</v>
      </c>
      <c r="M32" s="51">
        <f>SUM(B32:L32)</f>
        <v>19213</v>
      </c>
      <c r="N32" s="9"/>
      <c r="O32" s="75">
        <f t="shared" si="1"/>
        <v>4945</v>
      </c>
      <c r="P32" s="152">
        <f t="shared" si="4"/>
        <v>6132</v>
      </c>
      <c r="Q32" s="137">
        <f t="shared" si="5"/>
        <v>8136</v>
      </c>
      <c r="R32" s="76">
        <f t="shared" si="2"/>
        <v>14268</v>
      </c>
    </row>
    <row r="33" spans="1:18" ht="12">
      <c r="A33" s="22" t="s">
        <v>47</v>
      </c>
      <c r="B33" s="128">
        <v>952</v>
      </c>
      <c r="C33" s="128">
        <v>1050</v>
      </c>
      <c r="D33" s="128">
        <v>1324</v>
      </c>
      <c r="E33" s="128">
        <v>1278</v>
      </c>
      <c r="F33" s="128">
        <v>873</v>
      </c>
      <c r="G33" s="128">
        <v>705</v>
      </c>
      <c r="H33" s="128">
        <v>568</v>
      </c>
      <c r="I33" s="128">
        <v>431</v>
      </c>
      <c r="J33" s="128">
        <v>218</v>
      </c>
      <c r="K33" s="128">
        <v>156</v>
      </c>
      <c r="L33" s="128">
        <v>133</v>
      </c>
      <c r="M33" s="33">
        <f aca="true" t="shared" si="10" ref="M33:M48">SUM(B33:L33)</f>
        <v>7688</v>
      </c>
      <c r="N33" s="9"/>
      <c r="O33" s="43">
        <f t="shared" si="1"/>
        <v>2002</v>
      </c>
      <c r="P33" s="153">
        <f t="shared" si="4"/>
        <v>2602</v>
      </c>
      <c r="Q33" s="138">
        <f t="shared" si="5"/>
        <v>3084</v>
      </c>
      <c r="R33" s="44">
        <f t="shared" si="2"/>
        <v>5686</v>
      </c>
    </row>
    <row r="34" spans="1:18" ht="12">
      <c r="A34" s="22" t="s">
        <v>48</v>
      </c>
      <c r="B34" s="128">
        <v>3434</v>
      </c>
      <c r="C34" s="128">
        <v>3231</v>
      </c>
      <c r="D34" s="128">
        <v>6589</v>
      </c>
      <c r="E34" s="128">
        <v>5415</v>
      </c>
      <c r="F34" s="128">
        <v>3947</v>
      </c>
      <c r="G34" s="128">
        <v>3303</v>
      </c>
      <c r="H34" s="128">
        <v>2380</v>
      </c>
      <c r="I34" s="128">
        <v>1368</v>
      </c>
      <c r="J34" s="128">
        <v>1009</v>
      </c>
      <c r="K34" s="128">
        <v>496</v>
      </c>
      <c r="L34" s="128">
        <v>501</v>
      </c>
      <c r="M34" s="33">
        <f t="shared" si="10"/>
        <v>31673</v>
      </c>
      <c r="N34" s="9"/>
      <c r="O34" s="43">
        <f t="shared" si="1"/>
        <v>6665</v>
      </c>
      <c r="P34" s="153">
        <f t="shared" si="4"/>
        <v>12004</v>
      </c>
      <c r="Q34" s="138">
        <f t="shared" si="5"/>
        <v>13004</v>
      </c>
      <c r="R34" s="44">
        <f t="shared" si="2"/>
        <v>25008</v>
      </c>
    </row>
    <row r="35" spans="1:18" ht="12">
      <c r="A35" s="22" t="s">
        <v>49</v>
      </c>
      <c r="B35" s="128">
        <v>393</v>
      </c>
      <c r="C35" s="128">
        <v>582</v>
      </c>
      <c r="D35" s="128">
        <v>1639</v>
      </c>
      <c r="E35" s="128">
        <v>1438</v>
      </c>
      <c r="F35" s="128">
        <v>1052</v>
      </c>
      <c r="G35" s="128">
        <v>742</v>
      </c>
      <c r="H35" s="128">
        <v>452</v>
      </c>
      <c r="I35" s="128">
        <v>215</v>
      </c>
      <c r="J35" s="128">
        <v>145</v>
      </c>
      <c r="K35" s="128">
        <v>73</v>
      </c>
      <c r="L35" s="128">
        <v>62</v>
      </c>
      <c r="M35" s="33">
        <f t="shared" si="10"/>
        <v>6793</v>
      </c>
      <c r="N35" s="9"/>
      <c r="O35" s="43">
        <f t="shared" si="1"/>
        <v>975</v>
      </c>
      <c r="P35" s="153">
        <f t="shared" si="4"/>
        <v>3077</v>
      </c>
      <c r="Q35" s="138">
        <f t="shared" si="5"/>
        <v>2741</v>
      </c>
      <c r="R35" s="44">
        <f t="shared" si="2"/>
        <v>5818</v>
      </c>
    </row>
    <row r="36" spans="1:18" ht="12.75" thickBot="1">
      <c r="A36" s="58" t="s">
        <v>110</v>
      </c>
      <c r="B36" s="129">
        <f>SUM(B32:B35)</f>
        <v>7102</v>
      </c>
      <c r="C36" s="129">
        <f aca="true" t="shared" si="11" ref="C36:M36">SUM(C32:C35)</f>
        <v>7485</v>
      </c>
      <c r="D36" s="129">
        <f t="shared" si="11"/>
        <v>12748</v>
      </c>
      <c r="E36" s="129">
        <f t="shared" si="11"/>
        <v>11067</v>
      </c>
      <c r="F36" s="129">
        <f t="shared" si="11"/>
        <v>8271</v>
      </c>
      <c r="G36" s="129">
        <f t="shared" si="11"/>
        <v>6815</v>
      </c>
      <c r="H36" s="129">
        <f t="shared" si="11"/>
        <v>4924</v>
      </c>
      <c r="I36" s="129">
        <f t="shared" si="11"/>
        <v>2889</v>
      </c>
      <c r="J36" s="129">
        <f t="shared" si="11"/>
        <v>1935</v>
      </c>
      <c r="K36" s="129">
        <f t="shared" si="11"/>
        <v>1082</v>
      </c>
      <c r="L36" s="129">
        <f t="shared" si="11"/>
        <v>1049</v>
      </c>
      <c r="M36" s="42">
        <f t="shared" si="11"/>
        <v>65367</v>
      </c>
      <c r="N36" s="9"/>
      <c r="O36" s="77">
        <f t="shared" si="1"/>
        <v>14587</v>
      </c>
      <c r="P36" s="154">
        <f t="shared" si="4"/>
        <v>23815</v>
      </c>
      <c r="Q36" s="139">
        <f t="shared" si="5"/>
        <v>26965</v>
      </c>
      <c r="R36" s="78">
        <f t="shared" si="2"/>
        <v>50780</v>
      </c>
    </row>
    <row r="37" spans="1:18" ht="12">
      <c r="A37" s="47" t="s">
        <v>50</v>
      </c>
      <c r="B37" s="127">
        <v>407</v>
      </c>
      <c r="C37" s="127">
        <v>448</v>
      </c>
      <c r="D37" s="127">
        <v>740</v>
      </c>
      <c r="E37" s="127">
        <v>633</v>
      </c>
      <c r="F37" s="127">
        <v>446</v>
      </c>
      <c r="G37" s="127">
        <v>372</v>
      </c>
      <c r="H37" s="127">
        <v>277</v>
      </c>
      <c r="I37" s="127">
        <v>214</v>
      </c>
      <c r="J37" s="127">
        <v>125</v>
      </c>
      <c r="K37" s="127">
        <v>50</v>
      </c>
      <c r="L37" s="127">
        <v>52</v>
      </c>
      <c r="M37" s="51">
        <f t="shared" si="10"/>
        <v>3764</v>
      </c>
      <c r="N37" s="9"/>
      <c r="O37" s="75">
        <f t="shared" si="1"/>
        <v>855</v>
      </c>
      <c r="P37" s="152">
        <f t="shared" si="4"/>
        <v>1373</v>
      </c>
      <c r="Q37" s="137">
        <f t="shared" si="5"/>
        <v>1536</v>
      </c>
      <c r="R37" s="76">
        <f t="shared" si="2"/>
        <v>2909</v>
      </c>
    </row>
    <row r="38" spans="1:18" ht="12">
      <c r="A38" s="22" t="s">
        <v>51</v>
      </c>
      <c r="B38" s="128">
        <v>568</v>
      </c>
      <c r="C38" s="128">
        <v>582</v>
      </c>
      <c r="D38" s="128">
        <v>922</v>
      </c>
      <c r="E38" s="128">
        <v>749</v>
      </c>
      <c r="F38" s="128">
        <v>665</v>
      </c>
      <c r="G38" s="128">
        <v>529</v>
      </c>
      <c r="H38" s="128">
        <v>332</v>
      </c>
      <c r="I38" s="128">
        <v>256</v>
      </c>
      <c r="J38" s="128">
        <v>162</v>
      </c>
      <c r="K38" s="128">
        <v>148</v>
      </c>
      <c r="L38" s="128">
        <v>78</v>
      </c>
      <c r="M38" s="33">
        <f t="shared" si="10"/>
        <v>4991</v>
      </c>
      <c r="N38" s="9"/>
      <c r="O38" s="43">
        <f t="shared" si="1"/>
        <v>1150</v>
      </c>
      <c r="P38" s="153">
        <f t="shared" si="4"/>
        <v>1671</v>
      </c>
      <c r="Q38" s="138">
        <f t="shared" si="5"/>
        <v>2170</v>
      </c>
      <c r="R38" s="44">
        <f t="shared" si="2"/>
        <v>3841</v>
      </c>
    </row>
    <row r="39" spans="1:18" ht="12">
      <c r="A39" s="22" t="s">
        <v>52</v>
      </c>
      <c r="B39" s="128">
        <v>89</v>
      </c>
      <c r="C39" s="128">
        <v>64</v>
      </c>
      <c r="D39" s="128">
        <v>220</v>
      </c>
      <c r="E39" s="128">
        <v>226</v>
      </c>
      <c r="F39" s="128">
        <v>219</v>
      </c>
      <c r="G39" s="128">
        <v>256</v>
      </c>
      <c r="H39" s="128">
        <v>201</v>
      </c>
      <c r="I39" s="128">
        <v>121</v>
      </c>
      <c r="J39" s="128">
        <v>95</v>
      </c>
      <c r="K39" s="128">
        <v>50</v>
      </c>
      <c r="L39" s="128">
        <v>73</v>
      </c>
      <c r="M39" s="33">
        <f t="shared" si="10"/>
        <v>1614</v>
      </c>
      <c r="N39" s="9"/>
      <c r="O39" s="43">
        <f t="shared" si="1"/>
        <v>153</v>
      </c>
      <c r="P39" s="153">
        <f t="shared" si="4"/>
        <v>446</v>
      </c>
      <c r="Q39" s="138">
        <f t="shared" si="5"/>
        <v>1015</v>
      </c>
      <c r="R39" s="44">
        <f t="shared" si="2"/>
        <v>1461</v>
      </c>
    </row>
    <row r="40" spans="1:18" ht="12">
      <c r="A40" s="22" t="s">
        <v>53</v>
      </c>
      <c r="B40" s="128">
        <v>2281</v>
      </c>
      <c r="C40" s="128">
        <v>2214</v>
      </c>
      <c r="D40" s="128">
        <v>3081</v>
      </c>
      <c r="E40" s="128">
        <v>2634</v>
      </c>
      <c r="F40" s="128">
        <v>2134</v>
      </c>
      <c r="G40" s="128">
        <v>1813</v>
      </c>
      <c r="H40" s="128">
        <v>1250</v>
      </c>
      <c r="I40" s="128">
        <v>900</v>
      </c>
      <c r="J40" s="128">
        <v>628</v>
      </c>
      <c r="K40" s="128">
        <v>390</v>
      </c>
      <c r="L40" s="128">
        <v>415</v>
      </c>
      <c r="M40" s="33">
        <f t="shared" si="10"/>
        <v>17740</v>
      </c>
      <c r="N40" s="9"/>
      <c r="O40" s="43">
        <f t="shared" si="1"/>
        <v>4495</v>
      </c>
      <c r="P40" s="153">
        <f t="shared" si="4"/>
        <v>5715</v>
      </c>
      <c r="Q40" s="138">
        <f t="shared" si="5"/>
        <v>7530</v>
      </c>
      <c r="R40" s="44">
        <f t="shared" si="2"/>
        <v>13245</v>
      </c>
    </row>
    <row r="41" spans="1:18" ht="12">
      <c r="A41" s="22" t="s">
        <v>54</v>
      </c>
      <c r="B41" s="128">
        <v>193</v>
      </c>
      <c r="C41" s="128">
        <v>325</v>
      </c>
      <c r="D41" s="128">
        <v>578</v>
      </c>
      <c r="E41" s="128">
        <v>691</v>
      </c>
      <c r="F41" s="128">
        <v>559</v>
      </c>
      <c r="G41" s="128">
        <v>466</v>
      </c>
      <c r="H41" s="128">
        <v>380</v>
      </c>
      <c r="I41" s="128">
        <v>272</v>
      </c>
      <c r="J41" s="128">
        <v>168</v>
      </c>
      <c r="K41" s="128">
        <v>117</v>
      </c>
      <c r="L41" s="128">
        <v>105</v>
      </c>
      <c r="M41" s="33">
        <f t="shared" si="10"/>
        <v>3854</v>
      </c>
      <c r="N41" s="9"/>
      <c r="O41" s="43">
        <f t="shared" si="1"/>
        <v>518</v>
      </c>
      <c r="P41" s="153">
        <f t="shared" si="4"/>
        <v>1269</v>
      </c>
      <c r="Q41" s="138">
        <f t="shared" si="5"/>
        <v>2067</v>
      </c>
      <c r="R41" s="44">
        <f t="shared" si="2"/>
        <v>3336</v>
      </c>
    </row>
    <row r="42" spans="1:18" ht="12">
      <c r="A42" s="22" t="s">
        <v>55</v>
      </c>
      <c r="B42" s="128">
        <v>39</v>
      </c>
      <c r="C42" s="128">
        <v>55</v>
      </c>
      <c r="D42" s="128">
        <v>161</v>
      </c>
      <c r="E42" s="128">
        <v>135</v>
      </c>
      <c r="F42" s="128">
        <v>153</v>
      </c>
      <c r="G42" s="128">
        <v>76</v>
      </c>
      <c r="H42" s="128">
        <v>40</v>
      </c>
      <c r="I42" s="128">
        <v>22</v>
      </c>
      <c r="J42" s="128">
        <v>25</v>
      </c>
      <c r="K42" s="128">
        <v>13</v>
      </c>
      <c r="L42" s="128">
        <v>16</v>
      </c>
      <c r="M42" s="33">
        <f t="shared" si="10"/>
        <v>735</v>
      </c>
      <c r="N42" s="9"/>
      <c r="O42" s="43">
        <f t="shared" si="1"/>
        <v>94</v>
      </c>
      <c r="P42" s="153">
        <f t="shared" si="4"/>
        <v>296</v>
      </c>
      <c r="Q42" s="138">
        <f t="shared" si="5"/>
        <v>345</v>
      </c>
      <c r="R42" s="44">
        <f t="shared" si="2"/>
        <v>641</v>
      </c>
    </row>
    <row r="43" spans="1:18" ht="12.75" thickBot="1">
      <c r="A43" s="58" t="s">
        <v>111</v>
      </c>
      <c r="B43" s="129">
        <f>SUM(B37:B42)</f>
        <v>3577</v>
      </c>
      <c r="C43" s="129">
        <f aca="true" t="shared" si="12" ref="C43:M43">SUM(C37:C42)</f>
        <v>3688</v>
      </c>
      <c r="D43" s="129">
        <f t="shared" si="12"/>
        <v>5702</v>
      </c>
      <c r="E43" s="129">
        <f t="shared" si="12"/>
        <v>5068</v>
      </c>
      <c r="F43" s="129">
        <f t="shared" si="12"/>
        <v>4176</v>
      </c>
      <c r="G43" s="129">
        <f t="shared" si="12"/>
        <v>3512</v>
      </c>
      <c r="H43" s="129">
        <f t="shared" si="12"/>
        <v>2480</v>
      </c>
      <c r="I43" s="129">
        <f t="shared" si="12"/>
        <v>1785</v>
      </c>
      <c r="J43" s="129">
        <f t="shared" si="12"/>
        <v>1203</v>
      </c>
      <c r="K43" s="129">
        <f t="shared" si="12"/>
        <v>768</v>
      </c>
      <c r="L43" s="129">
        <f t="shared" si="12"/>
        <v>739</v>
      </c>
      <c r="M43" s="42">
        <f t="shared" si="12"/>
        <v>32698</v>
      </c>
      <c r="N43" s="9"/>
      <c r="O43" s="77">
        <f t="shared" si="1"/>
        <v>7265</v>
      </c>
      <c r="P43" s="154">
        <f t="shared" si="4"/>
        <v>10770</v>
      </c>
      <c r="Q43" s="139">
        <f t="shared" si="5"/>
        <v>14663</v>
      </c>
      <c r="R43" s="78">
        <f t="shared" si="2"/>
        <v>25433</v>
      </c>
    </row>
    <row r="44" spans="1:18" ht="12">
      <c r="A44" s="47" t="s">
        <v>56</v>
      </c>
      <c r="B44" s="127">
        <v>1704</v>
      </c>
      <c r="C44" s="127">
        <v>1686</v>
      </c>
      <c r="D44" s="127">
        <v>1819</v>
      </c>
      <c r="E44" s="127">
        <v>1584</v>
      </c>
      <c r="F44" s="127">
        <v>1201</v>
      </c>
      <c r="G44" s="127">
        <v>832</v>
      </c>
      <c r="H44" s="127">
        <v>598</v>
      </c>
      <c r="I44" s="127">
        <v>357</v>
      </c>
      <c r="J44" s="127">
        <v>222</v>
      </c>
      <c r="K44" s="127">
        <v>99</v>
      </c>
      <c r="L44" s="127">
        <v>64</v>
      </c>
      <c r="M44" s="51">
        <f t="shared" si="10"/>
        <v>10166</v>
      </c>
      <c r="N44" s="9"/>
      <c r="O44" s="75">
        <f t="shared" si="1"/>
        <v>3390</v>
      </c>
      <c r="P44" s="152">
        <f t="shared" si="4"/>
        <v>3403</v>
      </c>
      <c r="Q44" s="137">
        <f t="shared" si="5"/>
        <v>3373</v>
      </c>
      <c r="R44" s="76">
        <f t="shared" si="2"/>
        <v>6776</v>
      </c>
    </row>
    <row r="45" spans="1:18" ht="12">
      <c r="A45" s="22" t="s">
        <v>57</v>
      </c>
      <c r="B45" s="128">
        <v>1311</v>
      </c>
      <c r="C45" s="128">
        <v>1362</v>
      </c>
      <c r="D45" s="128">
        <v>2093</v>
      </c>
      <c r="E45" s="128">
        <v>1640</v>
      </c>
      <c r="F45" s="128">
        <v>1214</v>
      </c>
      <c r="G45" s="128">
        <v>937</v>
      </c>
      <c r="H45" s="128">
        <v>786</v>
      </c>
      <c r="I45" s="128">
        <v>461</v>
      </c>
      <c r="J45" s="128">
        <v>311</v>
      </c>
      <c r="K45" s="128">
        <v>171</v>
      </c>
      <c r="L45" s="128">
        <v>119</v>
      </c>
      <c r="M45" s="33">
        <f t="shared" si="10"/>
        <v>10405</v>
      </c>
      <c r="N45" s="9"/>
      <c r="O45" s="43">
        <f t="shared" si="1"/>
        <v>2673</v>
      </c>
      <c r="P45" s="153">
        <f t="shared" si="4"/>
        <v>3733</v>
      </c>
      <c r="Q45" s="138">
        <f t="shared" si="5"/>
        <v>3999</v>
      </c>
      <c r="R45" s="44">
        <f t="shared" si="2"/>
        <v>7732</v>
      </c>
    </row>
    <row r="46" spans="1:18" ht="12">
      <c r="A46" s="22" t="s">
        <v>58</v>
      </c>
      <c r="B46" s="128">
        <v>2412</v>
      </c>
      <c r="C46" s="128">
        <v>2389</v>
      </c>
      <c r="D46" s="128">
        <v>3137</v>
      </c>
      <c r="E46" s="128">
        <v>2850</v>
      </c>
      <c r="F46" s="128">
        <v>2181</v>
      </c>
      <c r="G46" s="128">
        <v>1623</v>
      </c>
      <c r="H46" s="128">
        <v>1327</v>
      </c>
      <c r="I46" s="128">
        <v>766</v>
      </c>
      <c r="J46" s="128">
        <v>560</v>
      </c>
      <c r="K46" s="128">
        <v>301</v>
      </c>
      <c r="L46" s="128">
        <v>305</v>
      </c>
      <c r="M46" s="33">
        <f t="shared" si="10"/>
        <v>17851</v>
      </c>
      <c r="N46" s="9"/>
      <c r="O46" s="43">
        <f t="shared" si="1"/>
        <v>4801</v>
      </c>
      <c r="P46" s="153">
        <f t="shared" si="4"/>
        <v>5987</v>
      </c>
      <c r="Q46" s="138">
        <f t="shared" si="5"/>
        <v>7063</v>
      </c>
      <c r="R46" s="44">
        <f t="shared" si="2"/>
        <v>13050</v>
      </c>
    </row>
    <row r="47" spans="1:18" ht="12">
      <c r="A47" s="22" t="s">
        <v>59</v>
      </c>
      <c r="B47" s="128">
        <v>1334</v>
      </c>
      <c r="C47" s="128">
        <v>1326</v>
      </c>
      <c r="D47" s="128">
        <v>1744</v>
      </c>
      <c r="E47" s="128">
        <v>1651</v>
      </c>
      <c r="F47" s="128">
        <v>1362</v>
      </c>
      <c r="G47" s="128">
        <v>1011</v>
      </c>
      <c r="H47" s="128">
        <v>672</v>
      </c>
      <c r="I47" s="128">
        <v>400</v>
      </c>
      <c r="J47" s="128">
        <v>283</v>
      </c>
      <c r="K47" s="128">
        <v>162</v>
      </c>
      <c r="L47" s="128">
        <v>115</v>
      </c>
      <c r="M47" s="33">
        <f t="shared" si="10"/>
        <v>10060</v>
      </c>
      <c r="N47" s="9"/>
      <c r="O47" s="43">
        <f t="shared" si="1"/>
        <v>2660</v>
      </c>
      <c r="P47" s="153">
        <f t="shared" si="4"/>
        <v>3395</v>
      </c>
      <c r="Q47" s="138">
        <f t="shared" si="5"/>
        <v>4005</v>
      </c>
      <c r="R47" s="44">
        <f t="shared" si="2"/>
        <v>7400</v>
      </c>
    </row>
    <row r="48" spans="1:18" ht="12">
      <c r="A48" s="22" t="s">
        <v>60</v>
      </c>
      <c r="B48" s="128">
        <v>505</v>
      </c>
      <c r="C48" s="128">
        <v>509</v>
      </c>
      <c r="D48" s="128">
        <v>570</v>
      </c>
      <c r="E48" s="128">
        <v>561</v>
      </c>
      <c r="F48" s="128">
        <v>490</v>
      </c>
      <c r="G48" s="128">
        <v>351</v>
      </c>
      <c r="H48" s="128">
        <v>284</v>
      </c>
      <c r="I48" s="128">
        <v>169</v>
      </c>
      <c r="J48" s="128">
        <v>136</v>
      </c>
      <c r="K48" s="128">
        <v>81</v>
      </c>
      <c r="L48" s="128">
        <v>86</v>
      </c>
      <c r="M48" s="33">
        <f t="shared" si="10"/>
        <v>3742</v>
      </c>
      <c r="N48" s="9"/>
      <c r="O48" s="43">
        <f t="shared" si="1"/>
        <v>1014</v>
      </c>
      <c r="P48" s="153">
        <f t="shared" si="4"/>
        <v>1131</v>
      </c>
      <c r="Q48" s="138">
        <f t="shared" si="5"/>
        <v>1597</v>
      </c>
      <c r="R48" s="44">
        <f t="shared" si="2"/>
        <v>2728</v>
      </c>
    </row>
    <row r="49" spans="1:18" ht="12.75" thickBot="1">
      <c r="A49" s="58" t="s">
        <v>112</v>
      </c>
      <c r="B49" s="129">
        <f>SUM(B44:B48)</f>
        <v>7266</v>
      </c>
      <c r="C49" s="129">
        <f aca="true" t="shared" si="13" ref="C49:M49">SUM(C44:C48)</f>
        <v>7272</v>
      </c>
      <c r="D49" s="129">
        <f t="shared" si="13"/>
        <v>9363</v>
      </c>
      <c r="E49" s="129">
        <f t="shared" si="13"/>
        <v>8286</v>
      </c>
      <c r="F49" s="129">
        <f t="shared" si="13"/>
        <v>6448</v>
      </c>
      <c r="G49" s="129">
        <f t="shared" si="13"/>
        <v>4754</v>
      </c>
      <c r="H49" s="129">
        <f t="shared" si="13"/>
        <v>3667</v>
      </c>
      <c r="I49" s="129">
        <f t="shared" si="13"/>
        <v>2153</v>
      </c>
      <c r="J49" s="129">
        <f t="shared" si="13"/>
        <v>1512</v>
      </c>
      <c r="K49" s="129">
        <f t="shared" si="13"/>
        <v>814</v>
      </c>
      <c r="L49" s="129">
        <f t="shared" si="13"/>
        <v>689</v>
      </c>
      <c r="M49" s="42">
        <f t="shared" si="13"/>
        <v>52224</v>
      </c>
      <c r="N49" s="9"/>
      <c r="O49" s="77">
        <f t="shared" si="1"/>
        <v>14538</v>
      </c>
      <c r="P49" s="154">
        <f t="shared" si="4"/>
        <v>17649</v>
      </c>
      <c r="Q49" s="139">
        <f t="shared" si="5"/>
        <v>20037</v>
      </c>
      <c r="R49" s="78">
        <f t="shared" si="2"/>
        <v>37686</v>
      </c>
    </row>
    <row r="50" spans="1:18" ht="12">
      <c r="A50" s="47" t="s">
        <v>61</v>
      </c>
      <c r="B50" s="127">
        <v>524</v>
      </c>
      <c r="C50" s="127">
        <v>636</v>
      </c>
      <c r="D50" s="127">
        <v>958</v>
      </c>
      <c r="E50" s="127">
        <v>870</v>
      </c>
      <c r="F50" s="127">
        <v>710</v>
      </c>
      <c r="G50" s="127">
        <v>634</v>
      </c>
      <c r="H50" s="127">
        <v>510</v>
      </c>
      <c r="I50" s="127">
        <v>420</v>
      </c>
      <c r="J50" s="127">
        <v>270</v>
      </c>
      <c r="K50" s="127">
        <v>204</v>
      </c>
      <c r="L50" s="127">
        <v>233</v>
      </c>
      <c r="M50" s="51">
        <f>SUM(B50:L50)</f>
        <v>5969</v>
      </c>
      <c r="N50" s="9"/>
      <c r="O50" s="75">
        <f t="shared" si="1"/>
        <v>1160</v>
      </c>
      <c r="P50" s="152">
        <f t="shared" si="4"/>
        <v>1828</v>
      </c>
      <c r="Q50" s="137">
        <f t="shared" si="5"/>
        <v>2981</v>
      </c>
      <c r="R50" s="76">
        <f t="shared" si="2"/>
        <v>4809</v>
      </c>
    </row>
    <row r="51" spans="1:18" ht="12">
      <c r="A51" s="22" t="s">
        <v>62</v>
      </c>
      <c r="B51" s="128">
        <v>375</v>
      </c>
      <c r="C51" s="128">
        <v>430</v>
      </c>
      <c r="D51" s="128">
        <v>845</v>
      </c>
      <c r="E51" s="128">
        <v>906</v>
      </c>
      <c r="F51" s="128">
        <v>815</v>
      </c>
      <c r="G51" s="128">
        <v>558</v>
      </c>
      <c r="H51" s="128">
        <v>452</v>
      </c>
      <c r="I51" s="128">
        <v>336</v>
      </c>
      <c r="J51" s="128">
        <v>209</v>
      </c>
      <c r="K51" s="128">
        <v>125</v>
      </c>
      <c r="L51" s="128">
        <v>131</v>
      </c>
      <c r="M51" s="33">
        <f>SUM(B51:L51)</f>
        <v>5182</v>
      </c>
      <c r="N51" s="9"/>
      <c r="O51" s="43">
        <f t="shared" si="1"/>
        <v>805</v>
      </c>
      <c r="P51" s="153">
        <f t="shared" si="4"/>
        <v>1751</v>
      </c>
      <c r="Q51" s="138">
        <f t="shared" si="5"/>
        <v>2626</v>
      </c>
      <c r="R51" s="44">
        <f t="shared" si="2"/>
        <v>4377</v>
      </c>
    </row>
    <row r="52" spans="1:18" ht="12">
      <c r="A52" s="22" t="s">
        <v>63</v>
      </c>
      <c r="B52" s="128">
        <v>994</v>
      </c>
      <c r="C52" s="128">
        <v>817</v>
      </c>
      <c r="D52" s="128">
        <v>1123</v>
      </c>
      <c r="E52" s="128">
        <v>999</v>
      </c>
      <c r="F52" s="128">
        <v>817</v>
      </c>
      <c r="G52" s="128">
        <v>717</v>
      </c>
      <c r="H52" s="128">
        <v>568</v>
      </c>
      <c r="I52" s="128">
        <v>341</v>
      </c>
      <c r="J52" s="128">
        <v>258</v>
      </c>
      <c r="K52" s="128">
        <v>142</v>
      </c>
      <c r="L52" s="128">
        <v>134</v>
      </c>
      <c r="M52" s="33">
        <f>SUM(B52:L52)</f>
        <v>6910</v>
      </c>
      <c r="N52" s="9"/>
      <c r="O52" s="43">
        <f t="shared" si="1"/>
        <v>1811</v>
      </c>
      <c r="P52" s="153">
        <f t="shared" si="4"/>
        <v>2122</v>
      </c>
      <c r="Q52" s="138">
        <f t="shared" si="5"/>
        <v>2977</v>
      </c>
      <c r="R52" s="44">
        <f t="shared" si="2"/>
        <v>5099</v>
      </c>
    </row>
    <row r="53" spans="1:18" ht="12">
      <c r="A53" s="22" t="s">
        <v>64</v>
      </c>
      <c r="B53" s="128">
        <v>522</v>
      </c>
      <c r="C53" s="128">
        <v>590</v>
      </c>
      <c r="D53" s="128">
        <v>757</v>
      </c>
      <c r="E53" s="128">
        <v>621</v>
      </c>
      <c r="F53" s="128">
        <v>564</v>
      </c>
      <c r="G53" s="128">
        <v>425</v>
      </c>
      <c r="H53" s="128">
        <v>427</v>
      </c>
      <c r="I53" s="128">
        <v>209</v>
      </c>
      <c r="J53" s="128">
        <v>147</v>
      </c>
      <c r="K53" s="128">
        <v>72</v>
      </c>
      <c r="L53" s="128">
        <v>117</v>
      </c>
      <c r="M53" s="33">
        <f>SUM(B53:L53)</f>
        <v>4451</v>
      </c>
      <c r="N53" s="9"/>
      <c r="O53" s="43">
        <f t="shared" si="1"/>
        <v>1112</v>
      </c>
      <c r="P53" s="153">
        <f t="shared" si="4"/>
        <v>1378</v>
      </c>
      <c r="Q53" s="138">
        <f t="shared" si="5"/>
        <v>1961</v>
      </c>
      <c r="R53" s="44">
        <f t="shared" si="2"/>
        <v>3339</v>
      </c>
    </row>
    <row r="54" spans="1:18" ht="12.75" thickBot="1">
      <c r="A54" s="58" t="s">
        <v>113</v>
      </c>
      <c r="B54" s="129">
        <f>SUM(B50:B53)</f>
        <v>2415</v>
      </c>
      <c r="C54" s="129">
        <f aca="true" t="shared" si="14" ref="C54:M54">SUM(C50:C53)</f>
        <v>2473</v>
      </c>
      <c r="D54" s="129">
        <f t="shared" si="14"/>
        <v>3683</v>
      </c>
      <c r="E54" s="129">
        <f t="shared" si="14"/>
        <v>3396</v>
      </c>
      <c r="F54" s="129">
        <f t="shared" si="14"/>
        <v>2906</v>
      </c>
      <c r="G54" s="129">
        <f t="shared" si="14"/>
        <v>2334</v>
      </c>
      <c r="H54" s="129">
        <f t="shared" si="14"/>
        <v>1957</v>
      </c>
      <c r="I54" s="129">
        <f t="shared" si="14"/>
        <v>1306</v>
      </c>
      <c r="J54" s="129">
        <f t="shared" si="14"/>
        <v>884</v>
      </c>
      <c r="K54" s="129">
        <f t="shared" si="14"/>
        <v>543</v>
      </c>
      <c r="L54" s="129">
        <f t="shared" si="14"/>
        <v>615</v>
      </c>
      <c r="M54" s="42">
        <f t="shared" si="14"/>
        <v>22512</v>
      </c>
      <c r="N54" s="9"/>
      <c r="O54" s="77">
        <f t="shared" si="1"/>
        <v>4888</v>
      </c>
      <c r="P54" s="154">
        <f t="shared" si="4"/>
        <v>7079</v>
      </c>
      <c r="Q54" s="139">
        <f t="shared" si="5"/>
        <v>10545</v>
      </c>
      <c r="R54" s="78">
        <f t="shared" si="2"/>
        <v>17624</v>
      </c>
    </row>
    <row r="55" spans="1:18" ht="12">
      <c r="A55" s="47" t="s">
        <v>65</v>
      </c>
      <c r="B55" s="127">
        <v>2378</v>
      </c>
      <c r="C55" s="127">
        <v>2509</v>
      </c>
      <c r="D55" s="127">
        <v>2721</v>
      </c>
      <c r="E55" s="127">
        <v>2234</v>
      </c>
      <c r="F55" s="127">
        <v>1804</v>
      </c>
      <c r="G55" s="127">
        <v>1498</v>
      </c>
      <c r="H55" s="127">
        <v>1144</v>
      </c>
      <c r="I55" s="127">
        <v>767</v>
      </c>
      <c r="J55" s="127">
        <v>479</v>
      </c>
      <c r="K55" s="127">
        <v>321</v>
      </c>
      <c r="L55" s="127">
        <v>263</v>
      </c>
      <c r="M55" s="51">
        <f aca="true" t="shared" si="15" ref="M55:M61">SUM(B55:L55)</f>
        <v>16118</v>
      </c>
      <c r="N55" s="9"/>
      <c r="O55" s="75">
        <f t="shared" si="1"/>
        <v>4887</v>
      </c>
      <c r="P55" s="152">
        <f t="shared" si="4"/>
        <v>4955</v>
      </c>
      <c r="Q55" s="137">
        <f t="shared" si="5"/>
        <v>6276</v>
      </c>
      <c r="R55" s="76">
        <f t="shared" si="2"/>
        <v>11231</v>
      </c>
    </row>
    <row r="56" spans="1:18" ht="12">
      <c r="A56" s="22" t="s">
        <v>66</v>
      </c>
      <c r="B56" s="128">
        <v>445</v>
      </c>
      <c r="C56" s="128">
        <v>470</v>
      </c>
      <c r="D56" s="128">
        <v>679</v>
      </c>
      <c r="E56" s="128">
        <v>475</v>
      </c>
      <c r="F56" s="128">
        <v>375</v>
      </c>
      <c r="G56" s="128">
        <v>327</v>
      </c>
      <c r="H56" s="128">
        <v>315</v>
      </c>
      <c r="I56" s="128">
        <v>219</v>
      </c>
      <c r="J56" s="128">
        <v>147</v>
      </c>
      <c r="K56" s="128">
        <v>89</v>
      </c>
      <c r="L56" s="128">
        <v>100</v>
      </c>
      <c r="M56" s="33">
        <f t="shared" si="15"/>
        <v>3641</v>
      </c>
      <c r="N56" s="9"/>
      <c r="O56" s="43">
        <f t="shared" si="1"/>
        <v>915</v>
      </c>
      <c r="P56" s="153">
        <f t="shared" si="4"/>
        <v>1154</v>
      </c>
      <c r="Q56" s="138">
        <f t="shared" si="5"/>
        <v>1572</v>
      </c>
      <c r="R56" s="44">
        <f t="shared" si="2"/>
        <v>2726</v>
      </c>
    </row>
    <row r="57" spans="1:18" ht="12">
      <c r="A57" s="22" t="s">
        <v>67</v>
      </c>
      <c r="B57" s="128">
        <v>1052</v>
      </c>
      <c r="C57" s="128">
        <v>1252</v>
      </c>
      <c r="D57" s="128">
        <v>1682</v>
      </c>
      <c r="E57" s="128">
        <v>1392</v>
      </c>
      <c r="F57" s="128">
        <v>1069</v>
      </c>
      <c r="G57" s="128">
        <v>861</v>
      </c>
      <c r="H57" s="128">
        <v>803</v>
      </c>
      <c r="I57" s="128">
        <v>527</v>
      </c>
      <c r="J57" s="128">
        <v>405</v>
      </c>
      <c r="K57" s="128">
        <v>262</v>
      </c>
      <c r="L57" s="128">
        <v>289</v>
      </c>
      <c r="M57" s="33">
        <f t="shared" si="15"/>
        <v>9594</v>
      </c>
      <c r="N57" s="9"/>
      <c r="O57" s="43">
        <f t="shared" si="1"/>
        <v>2304</v>
      </c>
      <c r="P57" s="153">
        <f t="shared" si="4"/>
        <v>3074</v>
      </c>
      <c r="Q57" s="138">
        <f t="shared" si="5"/>
        <v>4216</v>
      </c>
      <c r="R57" s="44">
        <f t="shared" si="2"/>
        <v>7290</v>
      </c>
    </row>
    <row r="58" spans="1:18" ht="12">
      <c r="A58" s="22" t="s">
        <v>68</v>
      </c>
      <c r="B58" s="128">
        <v>5949</v>
      </c>
      <c r="C58" s="128">
        <v>6935</v>
      </c>
      <c r="D58" s="128">
        <v>8312</v>
      </c>
      <c r="E58" s="128">
        <v>6620</v>
      </c>
      <c r="F58" s="128">
        <v>5188</v>
      </c>
      <c r="G58" s="128">
        <v>3950</v>
      </c>
      <c r="H58" s="128">
        <v>2995</v>
      </c>
      <c r="I58" s="128">
        <v>1930</v>
      </c>
      <c r="J58" s="128">
        <v>1290</v>
      </c>
      <c r="K58" s="128">
        <v>859</v>
      </c>
      <c r="L58" s="128">
        <v>875</v>
      </c>
      <c r="M58" s="33">
        <f t="shared" si="15"/>
        <v>44903</v>
      </c>
      <c r="N58" s="9"/>
      <c r="O58" s="43">
        <f t="shared" si="1"/>
        <v>12884</v>
      </c>
      <c r="P58" s="153">
        <f t="shared" si="4"/>
        <v>14932</v>
      </c>
      <c r="Q58" s="138">
        <f t="shared" si="5"/>
        <v>17087</v>
      </c>
      <c r="R58" s="44">
        <f t="shared" si="2"/>
        <v>32019</v>
      </c>
    </row>
    <row r="59" spans="1:18" ht="12">
      <c r="A59" s="22" t="s">
        <v>69</v>
      </c>
      <c r="B59" s="128">
        <v>1501</v>
      </c>
      <c r="C59" s="128">
        <v>2384</v>
      </c>
      <c r="D59" s="128">
        <v>2798</v>
      </c>
      <c r="E59" s="128">
        <v>2422</v>
      </c>
      <c r="F59" s="128">
        <v>2028</v>
      </c>
      <c r="G59" s="128">
        <v>1397</v>
      </c>
      <c r="H59" s="128">
        <v>1063</v>
      </c>
      <c r="I59" s="128">
        <v>665</v>
      </c>
      <c r="J59" s="128">
        <v>399</v>
      </c>
      <c r="K59" s="128">
        <v>281</v>
      </c>
      <c r="L59" s="128">
        <v>255</v>
      </c>
      <c r="M59" s="33">
        <f t="shared" si="15"/>
        <v>15193</v>
      </c>
      <c r="N59" s="9"/>
      <c r="O59" s="43">
        <f t="shared" si="1"/>
        <v>3885</v>
      </c>
      <c r="P59" s="153">
        <f t="shared" si="4"/>
        <v>5220</v>
      </c>
      <c r="Q59" s="138">
        <f t="shared" si="5"/>
        <v>6088</v>
      </c>
      <c r="R59" s="44">
        <f t="shared" si="2"/>
        <v>11308</v>
      </c>
    </row>
    <row r="60" spans="1:18" ht="12">
      <c r="A60" s="22" t="s">
        <v>70</v>
      </c>
      <c r="B60" s="128">
        <v>1963</v>
      </c>
      <c r="C60" s="128">
        <v>2086</v>
      </c>
      <c r="D60" s="128">
        <v>2872</v>
      </c>
      <c r="E60" s="128">
        <v>2778</v>
      </c>
      <c r="F60" s="128">
        <v>1484</v>
      </c>
      <c r="G60" s="128">
        <v>1442</v>
      </c>
      <c r="H60" s="128">
        <v>1055</v>
      </c>
      <c r="I60" s="128">
        <v>701</v>
      </c>
      <c r="J60" s="128">
        <v>510</v>
      </c>
      <c r="K60" s="128">
        <v>377</v>
      </c>
      <c r="L60" s="128">
        <v>329</v>
      </c>
      <c r="M60" s="33">
        <f t="shared" si="15"/>
        <v>15597</v>
      </c>
      <c r="N60" s="9"/>
      <c r="O60" s="43">
        <f t="shared" si="1"/>
        <v>4049</v>
      </c>
      <c r="P60" s="153">
        <f t="shared" si="4"/>
        <v>5650</v>
      </c>
      <c r="Q60" s="138">
        <f t="shared" si="5"/>
        <v>5898</v>
      </c>
      <c r="R60" s="44">
        <f t="shared" si="2"/>
        <v>11548</v>
      </c>
    </row>
    <row r="61" spans="1:18" ht="12">
      <c r="A61" s="22" t="s">
        <v>71</v>
      </c>
      <c r="B61" s="128">
        <v>2291</v>
      </c>
      <c r="C61" s="128">
        <v>2533</v>
      </c>
      <c r="D61" s="128">
        <v>2996</v>
      </c>
      <c r="E61" s="128">
        <v>2307</v>
      </c>
      <c r="F61" s="128">
        <v>1822</v>
      </c>
      <c r="G61" s="128">
        <v>1447</v>
      </c>
      <c r="H61" s="128">
        <v>1162</v>
      </c>
      <c r="I61" s="128">
        <v>764</v>
      </c>
      <c r="J61" s="128">
        <v>498</v>
      </c>
      <c r="K61" s="128">
        <v>308</v>
      </c>
      <c r="L61" s="128">
        <v>276</v>
      </c>
      <c r="M61" s="33">
        <f t="shared" si="15"/>
        <v>16404</v>
      </c>
      <c r="N61" s="9"/>
      <c r="O61" s="43">
        <f t="shared" si="1"/>
        <v>4824</v>
      </c>
      <c r="P61" s="153">
        <f t="shared" si="4"/>
        <v>5303</v>
      </c>
      <c r="Q61" s="138">
        <f t="shared" si="5"/>
        <v>6277</v>
      </c>
      <c r="R61" s="44">
        <f t="shared" si="2"/>
        <v>11580</v>
      </c>
    </row>
    <row r="62" spans="1:18" ht="12.75" thickBot="1">
      <c r="A62" s="58" t="s">
        <v>114</v>
      </c>
      <c r="B62" s="129">
        <f>SUM(B55:B61)</f>
        <v>15579</v>
      </c>
      <c r="C62" s="129">
        <f aca="true" t="shared" si="16" ref="C62:M62">SUM(C55:C61)</f>
        <v>18169</v>
      </c>
      <c r="D62" s="129">
        <f t="shared" si="16"/>
        <v>22060</v>
      </c>
      <c r="E62" s="129">
        <f t="shared" si="16"/>
        <v>18228</v>
      </c>
      <c r="F62" s="129">
        <f t="shared" si="16"/>
        <v>13770</v>
      </c>
      <c r="G62" s="129">
        <f t="shared" si="16"/>
        <v>10922</v>
      </c>
      <c r="H62" s="129">
        <f t="shared" si="16"/>
        <v>8537</v>
      </c>
      <c r="I62" s="129">
        <f t="shared" si="16"/>
        <v>5573</v>
      </c>
      <c r="J62" s="129">
        <f t="shared" si="16"/>
        <v>3728</v>
      </c>
      <c r="K62" s="129">
        <f t="shared" si="16"/>
        <v>2497</v>
      </c>
      <c r="L62" s="129">
        <f t="shared" si="16"/>
        <v>2387</v>
      </c>
      <c r="M62" s="42">
        <f t="shared" si="16"/>
        <v>121450</v>
      </c>
      <c r="N62" s="9"/>
      <c r="O62" s="77">
        <f t="shared" si="1"/>
        <v>33748</v>
      </c>
      <c r="P62" s="154">
        <f t="shared" si="4"/>
        <v>40288</v>
      </c>
      <c r="Q62" s="139">
        <f t="shared" si="5"/>
        <v>47414</v>
      </c>
      <c r="R62" s="78">
        <f t="shared" si="2"/>
        <v>87702</v>
      </c>
    </row>
    <row r="63" spans="1:18" ht="12.75" thickBot="1">
      <c r="A63" s="83" t="s">
        <v>72</v>
      </c>
      <c r="B63" s="126">
        <v>369</v>
      </c>
      <c r="C63" s="126">
        <v>529</v>
      </c>
      <c r="D63" s="126">
        <v>992</v>
      </c>
      <c r="E63" s="126">
        <v>932</v>
      </c>
      <c r="F63" s="126">
        <v>715</v>
      </c>
      <c r="G63" s="126">
        <v>437</v>
      </c>
      <c r="H63" s="126">
        <v>329</v>
      </c>
      <c r="I63" s="126">
        <v>234</v>
      </c>
      <c r="J63" s="126">
        <v>124</v>
      </c>
      <c r="K63" s="126">
        <v>87</v>
      </c>
      <c r="L63" s="126">
        <v>148</v>
      </c>
      <c r="M63" s="38">
        <f>SUM(B63:L63)</f>
        <v>4896</v>
      </c>
      <c r="N63" s="9"/>
      <c r="O63" s="73">
        <f t="shared" si="1"/>
        <v>898</v>
      </c>
      <c r="P63" s="149">
        <f t="shared" si="4"/>
        <v>1924</v>
      </c>
      <c r="Q63" s="145">
        <f t="shared" si="5"/>
        <v>2074</v>
      </c>
      <c r="R63" s="146">
        <f t="shared" si="2"/>
        <v>3998</v>
      </c>
    </row>
    <row r="64" spans="1:18" ht="13.5" thickBot="1" thickTop="1">
      <c r="A64" s="24" t="s">
        <v>116</v>
      </c>
      <c r="B64" s="130">
        <v>237581</v>
      </c>
      <c r="C64" s="130">
        <v>245600</v>
      </c>
      <c r="D64" s="130">
        <v>241086</v>
      </c>
      <c r="E64" s="130">
        <v>207865</v>
      </c>
      <c r="F64" s="130">
        <v>163661</v>
      </c>
      <c r="G64" s="130">
        <v>126906</v>
      </c>
      <c r="H64" s="130">
        <v>96982</v>
      </c>
      <c r="I64" s="130">
        <v>61262</v>
      </c>
      <c r="J64" s="130">
        <v>40805</v>
      </c>
      <c r="K64" s="130">
        <v>24999</v>
      </c>
      <c r="L64" s="130">
        <v>25879</v>
      </c>
      <c r="M64" s="35">
        <f>M7+M16+M26+M31+M36+M43+M49+M54+M62+M63</f>
        <v>1472626</v>
      </c>
      <c r="N64" s="12"/>
      <c r="O64" s="45">
        <f>SUM(B64:C64)</f>
        <v>483181</v>
      </c>
      <c r="P64" s="155">
        <f t="shared" si="4"/>
        <v>448951</v>
      </c>
      <c r="Q64" s="140">
        <f t="shared" si="5"/>
        <v>540494</v>
      </c>
      <c r="R64" s="46">
        <f t="shared" si="2"/>
        <v>989445</v>
      </c>
    </row>
    <row r="69" ht="12">
      <c r="D69" s="5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P7:R8 P10:R64 P9:Q9 O7:O64" formulaRange="1"/>
    <ignoredError sqref="M16:M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67"/>
  <sheetViews>
    <sheetView zoomScale="75" zoomScaleNormal="75" zoomScalePageLayoutView="0" workbookViewId="0" topLeftCell="A1">
      <pane xSplit="1" ySplit="6" topLeftCell="C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4" sqref="P4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103" t="s">
        <v>126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4" t="s">
        <v>74</v>
      </c>
    </row>
    <row r="4" spans="1:15" ht="13.5" customHeight="1" thickBot="1">
      <c r="A4" s="156" t="s">
        <v>75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56" t="s">
        <v>1</v>
      </c>
      <c r="N4" s="9"/>
      <c r="O4" s="2" t="s">
        <v>129</v>
      </c>
    </row>
    <row r="5" spans="1:18" ht="12">
      <c r="A5" s="157"/>
      <c r="B5" s="14" t="s">
        <v>76</v>
      </c>
      <c r="C5" s="14" t="s">
        <v>77</v>
      </c>
      <c r="D5" s="14" t="s">
        <v>78</v>
      </c>
      <c r="E5" s="14" t="s">
        <v>79</v>
      </c>
      <c r="F5" s="14" t="s">
        <v>80</v>
      </c>
      <c r="G5" s="14" t="s">
        <v>81</v>
      </c>
      <c r="H5" s="14" t="s">
        <v>82</v>
      </c>
      <c r="I5" s="14" t="s">
        <v>83</v>
      </c>
      <c r="J5" s="14" t="s">
        <v>84</v>
      </c>
      <c r="K5" s="14" t="s">
        <v>85</v>
      </c>
      <c r="L5" s="14" t="s">
        <v>86</v>
      </c>
      <c r="M5" s="157"/>
      <c r="N5" s="9"/>
      <c r="O5" s="131" t="s">
        <v>134</v>
      </c>
      <c r="P5" s="18" t="s">
        <v>24</v>
      </c>
      <c r="Q5" s="27" t="s">
        <v>25</v>
      </c>
      <c r="R5" s="141" t="s">
        <v>132</v>
      </c>
    </row>
    <row r="6" spans="1:18" ht="12.75" thickBot="1">
      <c r="A6" s="158"/>
      <c r="B6" s="17" t="s">
        <v>87</v>
      </c>
      <c r="C6" s="17" t="s">
        <v>88</v>
      </c>
      <c r="D6" s="17" t="s">
        <v>89</v>
      </c>
      <c r="E6" s="17" t="s">
        <v>90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  <c r="L6" s="17" t="s">
        <v>97</v>
      </c>
      <c r="M6" s="158"/>
      <c r="N6" s="9"/>
      <c r="O6" s="133" t="s">
        <v>135</v>
      </c>
      <c r="P6" s="148" t="s">
        <v>130</v>
      </c>
      <c r="Q6" s="132" t="s">
        <v>131</v>
      </c>
      <c r="R6" s="134" t="s">
        <v>133</v>
      </c>
    </row>
    <row r="7" spans="1:18" ht="12.75" thickBot="1">
      <c r="A7" s="83" t="s">
        <v>26</v>
      </c>
      <c r="B7" s="117">
        <v>161449</v>
      </c>
      <c r="C7" s="117">
        <v>160230</v>
      </c>
      <c r="D7" s="117">
        <v>126398</v>
      </c>
      <c r="E7" s="117">
        <v>108746</v>
      </c>
      <c r="F7" s="117">
        <v>85705</v>
      </c>
      <c r="G7" s="117">
        <v>63729</v>
      </c>
      <c r="H7" s="117">
        <v>49788</v>
      </c>
      <c r="I7" s="117">
        <v>30500</v>
      </c>
      <c r="J7" s="117">
        <v>20282</v>
      </c>
      <c r="K7" s="117">
        <v>12494</v>
      </c>
      <c r="L7" s="117">
        <v>13038</v>
      </c>
      <c r="M7" s="84">
        <f>SUM(B7:L7)</f>
        <v>832359</v>
      </c>
      <c r="N7" s="9"/>
      <c r="O7" s="73">
        <f>SUM(B7:C7)</f>
        <v>321679</v>
      </c>
      <c r="P7" s="149">
        <f>SUM(D7:E7)</f>
        <v>235144</v>
      </c>
      <c r="Q7" s="135">
        <f>SUM(F7:L7)</f>
        <v>275536</v>
      </c>
      <c r="R7" s="142">
        <f>SUM(P7:Q7)</f>
        <v>510680</v>
      </c>
    </row>
    <row r="8" spans="1:18" ht="13.5" thickBot="1" thickTop="1">
      <c r="A8" s="68" t="s">
        <v>115</v>
      </c>
      <c r="B8" s="112">
        <f>SUM(B64,-B7)</f>
        <v>77725</v>
      </c>
      <c r="C8" s="112">
        <f aca="true" t="shared" si="0" ref="C8:L8">SUM(C64,-C7)</f>
        <v>80572</v>
      </c>
      <c r="D8" s="112">
        <f t="shared" si="0"/>
        <v>114891</v>
      </c>
      <c r="E8" s="112">
        <f t="shared" si="0"/>
        <v>100737</v>
      </c>
      <c r="F8" s="112">
        <f t="shared" si="0"/>
        <v>77600</v>
      </c>
      <c r="G8" s="112">
        <f t="shared" si="0"/>
        <v>60323</v>
      </c>
      <c r="H8" s="112">
        <f t="shared" si="0"/>
        <v>46707</v>
      </c>
      <c r="I8" s="112">
        <f t="shared" si="0"/>
        <v>29849</v>
      </c>
      <c r="J8" s="112">
        <f t="shared" si="0"/>
        <v>20162</v>
      </c>
      <c r="K8" s="112">
        <f t="shared" si="0"/>
        <v>12519</v>
      </c>
      <c r="L8" s="112">
        <f t="shared" si="0"/>
        <v>12558</v>
      </c>
      <c r="M8" s="72">
        <f>SUM(M64,-M7)</f>
        <v>633643</v>
      </c>
      <c r="N8" s="9"/>
      <c r="O8" s="73">
        <f aca="true" t="shared" si="1" ref="O8:O63">SUM(B8:C8)</f>
        <v>158297</v>
      </c>
      <c r="P8" s="150">
        <f>SUM(D8:E8)</f>
        <v>215628</v>
      </c>
      <c r="Q8" s="136">
        <f>SUM(F8:L8)</f>
        <v>259718</v>
      </c>
      <c r="R8" s="74">
        <f aca="true" t="shared" si="2" ref="R8:R64">SUM(P8:Q8)</f>
        <v>475346</v>
      </c>
    </row>
    <row r="9" spans="1:18" ht="13.5" thickBot="1" thickTop="1">
      <c r="A9" s="79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80"/>
      <c r="N9" s="9"/>
      <c r="O9" s="147"/>
      <c r="P9" s="151"/>
      <c r="Q9" s="143"/>
      <c r="R9" s="144"/>
    </row>
    <row r="10" spans="1:18" ht="12">
      <c r="A10" s="47" t="s">
        <v>27</v>
      </c>
      <c r="B10" s="118">
        <v>2011</v>
      </c>
      <c r="C10" s="118">
        <v>2145</v>
      </c>
      <c r="D10" s="118">
        <v>2539</v>
      </c>
      <c r="E10" s="118">
        <v>2130</v>
      </c>
      <c r="F10" s="118">
        <v>1695</v>
      </c>
      <c r="G10" s="118">
        <v>1224</v>
      </c>
      <c r="H10" s="118">
        <v>794</v>
      </c>
      <c r="I10" s="118">
        <v>460</v>
      </c>
      <c r="J10" s="118">
        <v>295</v>
      </c>
      <c r="K10" s="118">
        <v>188</v>
      </c>
      <c r="L10" s="118">
        <v>179</v>
      </c>
      <c r="M10" s="51">
        <f aca="true" t="shared" si="3" ref="M10:M15">SUM(B10:L10)</f>
        <v>13660</v>
      </c>
      <c r="N10" s="9"/>
      <c r="O10" s="75">
        <f t="shared" si="1"/>
        <v>4156</v>
      </c>
      <c r="P10" s="152">
        <f aca="true" t="shared" si="4" ref="P10:P64">SUM(D10:E10)</f>
        <v>4669</v>
      </c>
      <c r="Q10" s="137">
        <f aca="true" t="shared" si="5" ref="Q10:Q64">SUM(F10:L10)</f>
        <v>4835</v>
      </c>
      <c r="R10" s="76">
        <f t="shared" si="2"/>
        <v>9504</v>
      </c>
    </row>
    <row r="11" spans="1:18" ht="12">
      <c r="A11" s="22" t="s">
        <v>28</v>
      </c>
      <c r="B11" s="119">
        <v>7510</v>
      </c>
      <c r="C11" s="119">
        <v>8095</v>
      </c>
      <c r="D11" s="119">
        <v>8087</v>
      </c>
      <c r="E11" s="119">
        <v>6714</v>
      </c>
      <c r="F11" s="119">
        <v>5121</v>
      </c>
      <c r="G11" s="119">
        <v>4001</v>
      </c>
      <c r="H11" s="119">
        <v>2947</v>
      </c>
      <c r="I11" s="119">
        <v>1896</v>
      </c>
      <c r="J11" s="119">
        <v>1267</v>
      </c>
      <c r="K11" s="119">
        <v>846</v>
      </c>
      <c r="L11" s="119">
        <v>749</v>
      </c>
      <c r="M11" s="33">
        <f t="shared" si="3"/>
        <v>47233</v>
      </c>
      <c r="N11" s="9"/>
      <c r="O11" s="43">
        <f t="shared" si="1"/>
        <v>15605</v>
      </c>
      <c r="P11" s="153">
        <f>SUM(D11:E11)</f>
        <v>14801</v>
      </c>
      <c r="Q11" s="138">
        <f t="shared" si="5"/>
        <v>16827</v>
      </c>
      <c r="R11" s="44">
        <f t="shared" si="2"/>
        <v>31628</v>
      </c>
    </row>
    <row r="12" spans="1:18" ht="12">
      <c r="A12" s="22" t="s">
        <v>29</v>
      </c>
      <c r="B12" s="119">
        <v>2966</v>
      </c>
      <c r="C12" s="119">
        <v>2783</v>
      </c>
      <c r="D12" s="119">
        <v>4101</v>
      </c>
      <c r="E12" s="119">
        <v>3574</v>
      </c>
      <c r="F12" s="119">
        <v>2617</v>
      </c>
      <c r="G12" s="119">
        <v>2237</v>
      </c>
      <c r="H12" s="119">
        <v>1860</v>
      </c>
      <c r="I12" s="119">
        <v>1127</v>
      </c>
      <c r="J12" s="119">
        <v>826</v>
      </c>
      <c r="K12" s="119">
        <v>595</v>
      </c>
      <c r="L12" s="119">
        <v>591</v>
      </c>
      <c r="M12" s="33">
        <f t="shared" si="3"/>
        <v>23277</v>
      </c>
      <c r="N12" s="9"/>
      <c r="O12" s="43">
        <f t="shared" si="1"/>
        <v>5749</v>
      </c>
      <c r="P12" s="153">
        <f t="shared" si="4"/>
        <v>7675</v>
      </c>
      <c r="Q12" s="138">
        <f t="shared" si="5"/>
        <v>9853</v>
      </c>
      <c r="R12" s="44">
        <f t="shared" si="2"/>
        <v>17528</v>
      </c>
    </row>
    <row r="13" spans="1:18" ht="12">
      <c r="A13" s="22" t="s">
        <v>30</v>
      </c>
      <c r="B13" s="119">
        <v>707</v>
      </c>
      <c r="C13" s="119">
        <v>667</v>
      </c>
      <c r="D13" s="119">
        <v>1227</v>
      </c>
      <c r="E13" s="119">
        <v>988</v>
      </c>
      <c r="F13" s="119">
        <v>629</v>
      </c>
      <c r="G13" s="119">
        <v>542</v>
      </c>
      <c r="H13" s="119">
        <v>438</v>
      </c>
      <c r="I13" s="119">
        <v>277</v>
      </c>
      <c r="J13" s="119">
        <v>204</v>
      </c>
      <c r="K13" s="119">
        <v>129</v>
      </c>
      <c r="L13" s="119">
        <v>127</v>
      </c>
      <c r="M13" s="33">
        <f t="shared" si="3"/>
        <v>5935</v>
      </c>
      <c r="N13" s="9"/>
      <c r="O13" s="43">
        <f t="shared" si="1"/>
        <v>1374</v>
      </c>
      <c r="P13" s="153">
        <f t="shared" si="4"/>
        <v>2215</v>
      </c>
      <c r="Q13" s="138">
        <f t="shared" si="5"/>
        <v>2346</v>
      </c>
      <c r="R13" s="44">
        <f t="shared" si="2"/>
        <v>4561</v>
      </c>
    </row>
    <row r="14" spans="1:18" ht="12">
      <c r="A14" s="22" t="s">
        <v>31</v>
      </c>
      <c r="B14" s="119">
        <v>1179</v>
      </c>
      <c r="C14" s="119">
        <v>1208</v>
      </c>
      <c r="D14" s="119">
        <v>2339</v>
      </c>
      <c r="E14" s="119">
        <v>2196</v>
      </c>
      <c r="F14" s="119">
        <v>1565</v>
      </c>
      <c r="G14" s="119">
        <v>1312</v>
      </c>
      <c r="H14" s="119">
        <v>1128</v>
      </c>
      <c r="I14" s="119">
        <v>798</v>
      </c>
      <c r="J14" s="119">
        <v>569</v>
      </c>
      <c r="K14" s="119">
        <v>399</v>
      </c>
      <c r="L14" s="119">
        <v>384</v>
      </c>
      <c r="M14" s="33">
        <f t="shared" si="3"/>
        <v>13077</v>
      </c>
      <c r="N14" s="9"/>
      <c r="O14" s="43">
        <f t="shared" si="1"/>
        <v>2387</v>
      </c>
      <c r="P14" s="153">
        <f t="shared" si="4"/>
        <v>4535</v>
      </c>
      <c r="Q14" s="138">
        <f t="shared" si="5"/>
        <v>6155</v>
      </c>
      <c r="R14" s="44">
        <f t="shared" si="2"/>
        <v>10690</v>
      </c>
    </row>
    <row r="15" spans="1:18" ht="12">
      <c r="A15" s="22" t="s">
        <v>32</v>
      </c>
      <c r="B15" s="119">
        <v>1558</v>
      </c>
      <c r="C15" s="119">
        <v>1817</v>
      </c>
      <c r="D15" s="119">
        <v>2596</v>
      </c>
      <c r="E15" s="119">
        <v>2114</v>
      </c>
      <c r="F15" s="119">
        <v>1781</v>
      </c>
      <c r="G15" s="119">
        <v>1544</v>
      </c>
      <c r="H15" s="119">
        <v>1303</v>
      </c>
      <c r="I15" s="119">
        <v>884</v>
      </c>
      <c r="J15" s="119">
        <v>652</v>
      </c>
      <c r="K15" s="119">
        <v>449</v>
      </c>
      <c r="L15" s="119">
        <v>459</v>
      </c>
      <c r="M15" s="33">
        <f t="shared" si="3"/>
        <v>15157</v>
      </c>
      <c r="N15" s="9"/>
      <c r="O15" s="43">
        <f t="shared" si="1"/>
        <v>3375</v>
      </c>
      <c r="P15" s="153">
        <f t="shared" si="4"/>
        <v>4710</v>
      </c>
      <c r="Q15" s="138">
        <f t="shared" si="5"/>
        <v>7072</v>
      </c>
      <c r="R15" s="44">
        <f t="shared" si="2"/>
        <v>11782</v>
      </c>
    </row>
    <row r="16" spans="1:18" ht="12.75" thickBot="1">
      <c r="A16" s="58" t="s">
        <v>107</v>
      </c>
      <c r="B16" s="114">
        <f>SUM(B10:B15)</f>
        <v>15931</v>
      </c>
      <c r="C16" s="114">
        <f aca="true" t="shared" si="6" ref="C16:L16">SUM(C10:C15)</f>
        <v>16715</v>
      </c>
      <c r="D16" s="114">
        <f t="shared" si="6"/>
        <v>20889</v>
      </c>
      <c r="E16" s="114">
        <f t="shared" si="6"/>
        <v>17716</v>
      </c>
      <c r="F16" s="114">
        <f t="shared" si="6"/>
        <v>13408</v>
      </c>
      <c r="G16" s="114">
        <f t="shared" si="6"/>
        <v>10860</v>
      </c>
      <c r="H16" s="114">
        <f t="shared" si="6"/>
        <v>8470</v>
      </c>
      <c r="I16" s="114">
        <f t="shared" si="6"/>
        <v>5442</v>
      </c>
      <c r="J16" s="114">
        <f t="shared" si="6"/>
        <v>3813</v>
      </c>
      <c r="K16" s="114">
        <f t="shared" si="6"/>
        <v>2606</v>
      </c>
      <c r="L16" s="114">
        <f t="shared" si="6"/>
        <v>2489</v>
      </c>
      <c r="M16" s="42">
        <f>SUM(M10:M15)</f>
        <v>118339</v>
      </c>
      <c r="N16" s="9"/>
      <c r="O16" s="77">
        <f t="shared" si="1"/>
        <v>32646</v>
      </c>
      <c r="P16" s="154">
        <f t="shared" si="4"/>
        <v>38605</v>
      </c>
      <c r="Q16" s="139">
        <f t="shared" si="5"/>
        <v>47088</v>
      </c>
      <c r="R16" s="78">
        <f t="shared" si="2"/>
        <v>85693</v>
      </c>
    </row>
    <row r="17" spans="1:18" ht="12">
      <c r="A17" s="47" t="s">
        <v>33</v>
      </c>
      <c r="B17" s="118">
        <v>3168</v>
      </c>
      <c r="C17" s="118">
        <v>2997</v>
      </c>
      <c r="D17" s="118">
        <v>5288</v>
      </c>
      <c r="E17" s="118">
        <v>5066</v>
      </c>
      <c r="F17" s="118">
        <v>3671</v>
      </c>
      <c r="G17" s="118">
        <v>2838</v>
      </c>
      <c r="H17" s="118">
        <v>2132</v>
      </c>
      <c r="I17" s="118">
        <v>1389</v>
      </c>
      <c r="J17" s="118">
        <v>955</v>
      </c>
      <c r="K17" s="118">
        <v>514</v>
      </c>
      <c r="L17" s="118">
        <v>622</v>
      </c>
      <c r="M17" s="51">
        <f>SUM(B17:L17)</f>
        <v>28640</v>
      </c>
      <c r="N17" s="9"/>
      <c r="O17" s="75">
        <f t="shared" si="1"/>
        <v>6165</v>
      </c>
      <c r="P17" s="152">
        <f t="shared" si="4"/>
        <v>10354</v>
      </c>
      <c r="Q17" s="137">
        <f t="shared" si="5"/>
        <v>12121</v>
      </c>
      <c r="R17" s="76">
        <f t="shared" si="2"/>
        <v>22475</v>
      </c>
    </row>
    <row r="18" spans="1:18" ht="12">
      <c r="A18" s="22" t="s">
        <v>34</v>
      </c>
      <c r="B18" s="119">
        <v>5955</v>
      </c>
      <c r="C18" s="119">
        <v>6214</v>
      </c>
      <c r="D18" s="119">
        <v>9914</v>
      </c>
      <c r="E18" s="119">
        <v>9151</v>
      </c>
      <c r="F18" s="119">
        <v>6797</v>
      </c>
      <c r="G18" s="119">
        <v>5215</v>
      </c>
      <c r="H18" s="119">
        <v>4012</v>
      </c>
      <c r="I18" s="119">
        <v>2503</v>
      </c>
      <c r="J18" s="119">
        <v>1755</v>
      </c>
      <c r="K18" s="119">
        <v>1073</v>
      </c>
      <c r="L18" s="119">
        <v>1263</v>
      </c>
      <c r="M18" s="33">
        <f aca="true" t="shared" si="7" ref="M18:M25">SUM(B18:L18)</f>
        <v>53852</v>
      </c>
      <c r="N18" s="9"/>
      <c r="O18" s="43">
        <f t="shared" si="1"/>
        <v>12169</v>
      </c>
      <c r="P18" s="153">
        <f t="shared" si="4"/>
        <v>19065</v>
      </c>
      <c r="Q18" s="138">
        <f t="shared" si="5"/>
        <v>22618</v>
      </c>
      <c r="R18" s="44">
        <f t="shared" si="2"/>
        <v>41683</v>
      </c>
    </row>
    <row r="19" spans="1:18" ht="12">
      <c r="A19" s="22" t="s">
        <v>35</v>
      </c>
      <c r="B19" s="119">
        <v>5128</v>
      </c>
      <c r="C19" s="119">
        <v>4903</v>
      </c>
      <c r="D19" s="119">
        <v>7004</v>
      </c>
      <c r="E19" s="119">
        <v>5991</v>
      </c>
      <c r="F19" s="119">
        <v>4984</v>
      </c>
      <c r="G19" s="119">
        <v>3741</v>
      </c>
      <c r="H19" s="119">
        <v>2794</v>
      </c>
      <c r="I19" s="119">
        <v>1800</v>
      </c>
      <c r="J19" s="119">
        <v>1142</v>
      </c>
      <c r="K19" s="119">
        <v>646</v>
      </c>
      <c r="L19" s="119">
        <v>645</v>
      </c>
      <c r="M19" s="33">
        <f t="shared" si="7"/>
        <v>38778</v>
      </c>
      <c r="N19" s="9"/>
      <c r="O19" s="43">
        <f t="shared" si="1"/>
        <v>10031</v>
      </c>
      <c r="P19" s="153">
        <f t="shared" si="4"/>
        <v>12995</v>
      </c>
      <c r="Q19" s="138">
        <f t="shared" si="5"/>
        <v>15752</v>
      </c>
      <c r="R19" s="44">
        <f t="shared" si="2"/>
        <v>28747</v>
      </c>
    </row>
    <row r="20" spans="1:18" ht="12">
      <c r="A20" s="22" t="s">
        <v>36</v>
      </c>
      <c r="B20" s="119">
        <v>1340</v>
      </c>
      <c r="C20" s="119">
        <v>1540</v>
      </c>
      <c r="D20" s="119">
        <v>2014</v>
      </c>
      <c r="E20" s="119">
        <v>1908</v>
      </c>
      <c r="F20" s="119">
        <v>1565</v>
      </c>
      <c r="G20" s="119">
        <v>1210</v>
      </c>
      <c r="H20" s="119">
        <v>912</v>
      </c>
      <c r="I20" s="119">
        <v>646</v>
      </c>
      <c r="J20" s="119">
        <v>359</v>
      </c>
      <c r="K20" s="119">
        <v>302</v>
      </c>
      <c r="L20" s="119">
        <v>297</v>
      </c>
      <c r="M20" s="33">
        <f t="shared" si="7"/>
        <v>12093</v>
      </c>
      <c r="N20" s="9"/>
      <c r="O20" s="43">
        <f t="shared" si="1"/>
        <v>2880</v>
      </c>
      <c r="P20" s="153">
        <f t="shared" si="4"/>
        <v>3922</v>
      </c>
      <c r="Q20" s="138">
        <f t="shared" si="5"/>
        <v>5291</v>
      </c>
      <c r="R20" s="44">
        <f t="shared" si="2"/>
        <v>9213</v>
      </c>
    </row>
    <row r="21" spans="1:18" ht="12">
      <c r="A21" s="22" t="s">
        <v>37</v>
      </c>
      <c r="B21" s="119">
        <v>4257</v>
      </c>
      <c r="C21" s="119">
        <v>4406</v>
      </c>
      <c r="D21" s="119">
        <v>6949</v>
      </c>
      <c r="E21" s="119">
        <v>6186</v>
      </c>
      <c r="F21" s="119">
        <v>4962</v>
      </c>
      <c r="G21" s="119">
        <v>3684</v>
      </c>
      <c r="H21" s="119">
        <v>2699</v>
      </c>
      <c r="I21" s="119">
        <v>1777</v>
      </c>
      <c r="J21" s="119">
        <v>1146</v>
      </c>
      <c r="K21" s="119">
        <v>682</v>
      </c>
      <c r="L21" s="119">
        <v>721</v>
      </c>
      <c r="M21" s="33">
        <f t="shared" si="7"/>
        <v>37469</v>
      </c>
      <c r="N21" s="9"/>
      <c r="O21" s="43">
        <f t="shared" si="1"/>
        <v>8663</v>
      </c>
      <c r="P21" s="153">
        <f t="shared" si="4"/>
        <v>13135</v>
      </c>
      <c r="Q21" s="138">
        <f t="shared" si="5"/>
        <v>15671</v>
      </c>
      <c r="R21" s="44">
        <f t="shared" si="2"/>
        <v>28806</v>
      </c>
    </row>
    <row r="22" spans="1:18" ht="12">
      <c r="A22" s="22" t="s">
        <v>38</v>
      </c>
      <c r="B22" s="119">
        <v>248</v>
      </c>
      <c r="C22" s="119">
        <v>160</v>
      </c>
      <c r="D22" s="119">
        <v>316</v>
      </c>
      <c r="E22" s="119">
        <v>282</v>
      </c>
      <c r="F22" s="119">
        <v>211</v>
      </c>
      <c r="G22" s="119">
        <v>193</v>
      </c>
      <c r="H22" s="119">
        <v>133</v>
      </c>
      <c r="I22" s="119">
        <v>127</v>
      </c>
      <c r="J22" s="119">
        <v>54</v>
      </c>
      <c r="K22" s="119">
        <v>29</v>
      </c>
      <c r="L22" s="119">
        <v>33</v>
      </c>
      <c r="M22" s="33">
        <f t="shared" si="7"/>
        <v>1786</v>
      </c>
      <c r="N22" s="9"/>
      <c r="O22" s="43">
        <f t="shared" si="1"/>
        <v>408</v>
      </c>
      <c r="P22" s="153">
        <f t="shared" si="4"/>
        <v>598</v>
      </c>
      <c r="Q22" s="138">
        <f t="shared" si="5"/>
        <v>780</v>
      </c>
      <c r="R22" s="44">
        <f t="shared" si="2"/>
        <v>1378</v>
      </c>
    </row>
    <row r="23" spans="1:18" ht="12">
      <c r="A23" s="22" t="s">
        <v>39</v>
      </c>
      <c r="B23" s="119">
        <v>787</v>
      </c>
      <c r="C23" s="119">
        <v>809</v>
      </c>
      <c r="D23" s="119">
        <v>1415</v>
      </c>
      <c r="E23" s="119">
        <v>1308</v>
      </c>
      <c r="F23" s="119">
        <v>1220</v>
      </c>
      <c r="G23" s="119">
        <v>942</v>
      </c>
      <c r="H23" s="119">
        <v>688</v>
      </c>
      <c r="I23" s="119">
        <v>507</v>
      </c>
      <c r="J23" s="119">
        <v>338</v>
      </c>
      <c r="K23" s="119">
        <v>191</v>
      </c>
      <c r="L23" s="119">
        <v>197</v>
      </c>
      <c r="M23" s="33">
        <f t="shared" si="7"/>
        <v>8402</v>
      </c>
      <c r="N23" s="9"/>
      <c r="O23" s="43">
        <f t="shared" si="1"/>
        <v>1596</v>
      </c>
      <c r="P23" s="153">
        <f t="shared" si="4"/>
        <v>2723</v>
      </c>
      <c r="Q23" s="138">
        <f t="shared" si="5"/>
        <v>4083</v>
      </c>
      <c r="R23" s="44">
        <f t="shared" si="2"/>
        <v>6806</v>
      </c>
    </row>
    <row r="24" spans="1:18" ht="12">
      <c r="A24" s="22" t="s">
        <v>40</v>
      </c>
      <c r="B24" s="119">
        <v>511</v>
      </c>
      <c r="C24" s="119">
        <v>505</v>
      </c>
      <c r="D24" s="119">
        <v>619</v>
      </c>
      <c r="E24" s="119">
        <v>569</v>
      </c>
      <c r="F24" s="119">
        <v>446</v>
      </c>
      <c r="G24" s="119">
        <v>442</v>
      </c>
      <c r="H24" s="119">
        <v>339</v>
      </c>
      <c r="I24" s="119">
        <v>234</v>
      </c>
      <c r="J24" s="119">
        <v>136</v>
      </c>
      <c r="K24" s="119">
        <v>82</v>
      </c>
      <c r="L24" s="119">
        <v>87</v>
      </c>
      <c r="M24" s="33">
        <f t="shared" si="7"/>
        <v>3970</v>
      </c>
      <c r="N24" s="9"/>
      <c r="O24" s="43">
        <f t="shared" si="1"/>
        <v>1016</v>
      </c>
      <c r="P24" s="153">
        <f t="shared" si="4"/>
        <v>1188</v>
      </c>
      <c r="Q24" s="138">
        <f t="shared" si="5"/>
        <v>1766</v>
      </c>
      <c r="R24" s="44">
        <f t="shared" si="2"/>
        <v>2954</v>
      </c>
    </row>
    <row r="25" spans="1:18" ht="12">
      <c r="A25" s="22" t="s">
        <v>41</v>
      </c>
      <c r="B25" s="119">
        <v>1453</v>
      </c>
      <c r="C25" s="119">
        <v>1597</v>
      </c>
      <c r="D25" s="119">
        <v>2747</v>
      </c>
      <c r="E25" s="119">
        <v>2875</v>
      </c>
      <c r="F25" s="119">
        <v>2084</v>
      </c>
      <c r="G25" s="119">
        <v>1407</v>
      </c>
      <c r="H25" s="119">
        <v>1293</v>
      </c>
      <c r="I25" s="119">
        <v>803</v>
      </c>
      <c r="J25" s="119">
        <v>547</v>
      </c>
      <c r="K25" s="119">
        <v>293</v>
      </c>
      <c r="L25" s="119">
        <v>277</v>
      </c>
      <c r="M25" s="33">
        <f t="shared" si="7"/>
        <v>15376</v>
      </c>
      <c r="N25" s="9"/>
      <c r="O25" s="43">
        <f t="shared" si="1"/>
        <v>3050</v>
      </c>
      <c r="P25" s="153">
        <f t="shared" si="4"/>
        <v>5622</v>
      </c>
      <c r="Q25" s="138">
        <f t="shared" si="5"/>
        <v>6704</v>
      </c>
      <c r="R25" s="44">
        <f t="shared" si="2"/>
        <v>12326</v>
      </c>
    </row>
    <row r="26" spans="1:18" ht="12.75" thickBot="1">
      <c r="A26" s="58" t="s">
        <v>108</v>
      </c>
      <c r="B26" s="114">
        <f>SUM(B17:B25)</f>
        <v>22847</v>
      </c>
      <c r="C26" s="114">
        <f aca="true" t="shared" si="8" ref="C26:M26">SUM(C17:C25)</f>
        <v>23131</v>
      </c>
      <c r="D26" s="114">
        <f t="shared" si="8"/>
        <v>36266</v>
      </c>
      <c r="E26" s="114">
        <f t="shared" si="8"/>
        <v>33336</v>
      </c>
      <c r="F26" s="114">
        <f t="shared" si="8"/>
        <v>25940</v>
      </c>
      <c r="G26" s="114">
        <f t="shared" si="8"/>
        <v>19672</v>
      </c>
      <c r="H26" s="114">
        <f t="shared" si="8"/>
        <v>15002</v>
      </c>
      <c r="I26" s="114">
        <f t="shared" si="8"/>
        <v>9786</v>
      </c>
      <c r="J26" s="114">
        <f t="shared" si="8"/>
        <v>6432</v>
      </c>
      <c r="K26" s="114">
        <f t="shared" si="8"/>
        <v>3812</v>
      </c>
      <c r="L26" s="114">
        <f t="shared" si="8"/>
        <v>4142</v>
      </c>
      <c r="M26" s="42">
        <f t="shared" si="8"/>
        <v>200366</v>
      </c>
      <c r="N26" s="9"/>
      <c r="O26" s="77">
        <f t="shared" si="1"/>
        <v>45978</v>
      </c>
      <c r="P26" s="154">
        <f t="shared" si="4"/>
        <v>69602</v>
      </c>
      <c r="Q26" s="139">
        <f t="shared" si="5"/>
        <v>84786</v>
      </c>
      <c r="R26" s="78">
        <f t="shared" si="2"/>
        <v>154388</v>
      </c>
    </row>
    <row r="27" spans="1:18" ht="12">
      <c r="A27" s="47" t="s">
        <v>42</v>
      </c>
      <c r="B27" s="118">
        <v>957</v>
      </c>
      <c r="C27" s="118">
        <v>946</v>
      </c>
      <c r="D27" s="118">
        <v>1671</v>
      </c>
      <c r="E27" s="118">
        <v>1458</v>
      </c>
      <c r="F27" s="118">
        <v>1144</v>
      </c>
      <c r="G27" s="118">
        <v>930</v>
      </c>
      <c r="H27" s="118">
        <v>781</v>
      </c>
      <c r="I27" s="118">
        <v>487</v>
      </c>
      <c r="J27" s="118">
        <v>313</v>
      </c>
      <c r="K27" s="118">
        <v>202</v>
      </c>
      <c r="L27" s="118">
        <v>195</v>
      </c>
      <c r="M27" s="51">
        <f>SUM(B27:L27)</f>
        <v>9084</v>
      </c>
      <c r="N27" s="9"/>
      <c r="O27" s="75">
        <f t="shared" si="1"/>
        <v>1903</v>
      </c>
      <c r="P27" s="152">
        <f t="shared" si="4"/>
        <v>3129</v>
      </c>
      <c r="Q27" s="137">
        <f t="shared" si="5"/>
        <v>4052</v>
      </c>
      <c r="R27" s="76">
        <f t="shared" si="2"/>
        <v>7181</v>
      </c>
    </row>
    <row r="28" spans="1:18" ht="12">
      <c r="A28" s="22" t="s">
        <v>43</v>
      </c>
      <c r="B28" s="119">
        <v>240</v>
      </c>
      <c r="C28" s="119">
        <v>285</v>
      </c>
      <c r="D28" s="119">
        <v>336</v>
      </c>
      <c r="E28" s="119">
        <v>380</v>
      </c>
      <c r="F28" s="119">
        <v>312</v>
      </c>
      <c r="G28" s="119">
        <v>266</v>
      </c>
      <c r="H28" s="119">
        <v>261</v>
      </c>
      <c r="I28" s="119">
        <v>143</v>
      </c>
      <c r="J28" s="119">
        <v>96</v>
      </c>
      <c r="K28" s="119">
        <v>52</v>
      </c>
      <c r="L28" s="119">
        <v>64</v>
      </c>
      <c r="M28" s="33">
        <f>SUM(B28:L28)</f>
        <v>2435</v>
      </c>
      <c r="N28" s="9"/>
      <c r="O28" s="43">
        <f t="shared" si="1"/>
        <v>525</v>
      </c>
      <c r="P28" s="153">
        <f t="shared" si="4"/>
        <v>716</v>
      </c>
      <c r="Q28" s="138">
        <f t="shared" si="5"/>
        <v>1194</v>
      </c>
      <c r="R28" s="44">
        <f t="shared" si="2"/>
        <v>1910</v>
      </c>
    </row>
    <row r="29" spans="1:18" ht="12">
      <c r="A29" s="22" t="s">
        <v>44</v>
      </c>
      <c r="B29" s="119">
        <v>603</v>
      </c>
      <c r="C29" s="119">
        <v>618</v>
      </c>
      <c r="D29" s="119">
        <v>690</v>
      </c>
      <c r="E29" s="119">
        <v>662</v>
      </c>
      <c r="F29" s="119">
        <v>495</v>
      </c>
      <c r="G29" s="119">
        <v>359</v>
      </c>
      <c r="H29" s="119">
        <v>325</v>
      </c>
      <c r="I29" s="119">
        <v>144</v>
      </c>
      <c r="J29" s="119">
        <v>128</v>
      </c>
      <c r="K29" s="119">
        <v>64</v>
      </c>
      <c r="L29" s="119">
        <v>56</v>
      </c>
      <c r="M29" s="33">
        <f>SUM(B29:L29)</f>
        <v>4144</v>
      </c>
      <c r="N29" s="9"/>
      <c r="O29" s="43">
        <f t="shared" si="1"/>
        <v>1221</v>
      </c>
      <c r="P29" s="153">
        <f t="shared" si="4"/>
        <v>1352</v>
      </c>
      <c r="Q29" s="138">
        <f t="shared" si="5"/>
        <v>1571</v>
      </c>
      <c r="R29" s="44">
        <f t="shared" si="2"/>
        <v>2923</v>
      </c>
    </row>
    <row r="30" spans="1:18" ht="12">
      <c r="A30" s="22" t="s">
        <v>45</v>
      </c>
      <c r="B30" s="119">
        <v>163</v>
      </c>
      <c r="C30" s="119">
        <v>189</v>
      </c>
      <c r="D30" s="119">
        <v>234</v>
      </c>
      <c r="E30" s="119">
        <v>164</v>
      </c>
      <c r="F30" s="119">
        <v>150</v>
      </c>
      <c r="G30" s="119">
        <v>149</v>
      </c>
      <c r="H30" s="119">
        <v>114</v>
      </c>
      <c r="I30" s="119">
        <v>66</v>
      </c>
      <c r="J30" s="119">
        <v>57</v>
      </c>
      <c r="K30" s="119">
        <v>11</v>
      </c>
      <c r="L30" s="119">
        <v>23</v>
      </c>
      <c r="M30" s="33">
        <f>SUM(B30:L30)</f>
        <v>1320</v>
      </c>
      <c r="N30" s="9"/>
      <c r="O30" s="43">
        <f t="shared" si="1"/>
        <v>352</v>
      </c>
      <c r="P30" s="153">
        <f t="shared" si="4"/>
        <v>398</v>
      </c>
      <c r="Q30" s="138">
        <f t="shared" si="5"/>
        <v>570</v>
      </c>
      <c r="R30" s="44">
        <f t="shared" si="2"/>
        <v>968</v>
      </c>
    </row>
    <row r="31" spans="1:18" ht="12.75" thickBot="1">
      <c r="A31" s="58" t="s">
        <v>109</v>
      </c>
      <c r="B31" s="114">
        <f>SUM(B27:B30)</f>
        <v>1963</v>
      </c>
      <c r="C31" s="114">
        <f aca="true" t="shared" si="9" ref="C31:M31">SUM(C27:C30)</f>
        <v>2038</v>
      </c>
      <c r="D31" s="114">
        <f t="shared" si="9"/>
        <v>2931</v>
      </c>
      <c r="E31" s="114">
        <f t="shared" si="9"/>
        <v>2664</v>
      </c>
      <c r="F31" s="114">
        <f t="shared" si="9"/>
        <v>2101</v>
      </c>
      <c r="G31" s="114">
        <f t="shared" si="9"/>
        <v>1704</v>
      </c>
      <c r="H31" s="114">
        <f t="shared" si="9"/>
        <v>1481</v>
      </c>
      <c r="I31" s="114">
        <f t="shared" si="9"/>
        <v>840</v>
      </c>
      <c r="J31" s="114">
        <f t="shared" si="9"/>
        <v>594</v>
      </c>
      <c r="K31" s="114">
        <f t="shared" si="9"/>
        <v>329</v>
      </c>
      <c r="L31" s="114">
        <f t="shared" si="9"/>
        <v>338</v>
      </c>
      <c r="M31" s="42">
        <f t="shared" si="9"/>
        <v>16983</v>
      </c>
      <c r="N31" s="9"/>
      <c r="O31" s="77">
        <f t="shared" si="1"/>
        <v>4001</v>
      </c>
      <c r="P31" s="154">
        <f t="shared" si="4"/>
        <v>5595</v>
      </c>
      <c r="Q31" s="139">
        <f t="shared" si="5"/>
        <v>7387</v>
      </c>
      <c r="R31" s="78">
        <f t="shared" si="2"/>
        <v>12982</v>
      </c>
    </row>
    <row r="32" spans="1:18" ht="12">
      <c r="A32" s="47" t="s">
        <v>46</v>
      </c>
      <c r="B32" s="118">
        <v>2363</v>
      </c>
      <c r="C32" s="118">
        <v>2600</v>
      </c>
      <c r="D32" s="118">
        <v>3173</v>
      </c>
      <c r="E32" s="118">
        <v>2993</v>
      </c>
      <c r="F32" s="118">
        <v>2367</v>
      </c>
      <c r="G32" s="118">
        <v>2038</v>
      </c>
      <c r="H32" s="118">
        <v>1534</v>
      </c>
      <c r="I32" s="118">
        <v>894</v>
      </c>
      <c r="J32" s="118">
        <v>570</v>
      </c>
      <c r="K32" s="118">
        <v>362</v>
      </c>
      <c r="L32" s="118">
        <v>354</v>
      </c>
      <c r="M32" s="51">
        <f>SUM(B32:L32)</f>
        <v>19248</v>
      </c>
      <c r="N32" s="9"/>
      <c r="O32" s="75">
        <f t="shared" si="1"/>
        <v>4963</v>
      </c>
      <c r="P32" s="152">
        <f t="shared" si="4"/>
        <v>6166</v>
      </c>
      <c r="Q32" s="137">
        <f t="shared" si="5"/>
        <v>8119</v>
      </c>
      <c r="R32" s="76">
        <f t="shared" si="2"/>
        <v>14285</v>
      </c>
    </row>
    <row r="33" spans="1:18" ht="12">
      <c r="A33" s="22" t="s">
        <v>47</v>
      </c>
      <c r="B33" s="119">
        <v>950</v>
      </c>
      <c r="C33" s="119">
        <v>1020</v>
      </c>
      <c r="D33" s="119">
        <v>1343</v>
      </c>
      <c r="E33" s="119">
        <v>1274</v>
      </c>
      <c r="F33" s="119">
        <v>867</v>
      </c>
      <c r="G33" s="119">
        <v>688</v>
      </c>
      <c r="H33" s="119">
        <v>566</v>
      </c>
      <c r="I33" s="119">
        <v>434</v>
      </c>
      <c r="J33" s="119">
        <v>218</v>
      </c>
      <c r="K33" s="119">
        <v>156</v>
      </c>
      <c r="L33" s="119">
        <v>134</v>
      </c>
      <c r="M33" s="33">
        <f aca="true" t="shared" si="10" ref="M33:M48">SUM(B33:L33)</f>
        <v>7650</v>
      </c>
      <c r="N33" s="9"/>
      <c r="O33" s="43">
        <f t="shared" si="1"/>
        <v>1970</v>
      </c>
      <c r="P33" s="153">
        <f t="shared" si="4"/>
        <v>2617</v>
      </c>
      <c r="Q33" s="138">
        <f t="shared" si="5"/>
        <v>3063</v>
      </c>
      <c r="R33" s="44">
        <f t="shared" si="2"/>
        <v>5680</v>
      </c>
    </row>
    <row r="34" spans="1:18" ht="12">
      <c r="A34" s="22" t="s">
        <v>48</v>
      </c>
      <c r="B34" s="119">
        <v>3432</v>
      </c>
      <c r="C34" s="119">
        <v>3107</v>
      </c>
      <c r="D34" s="119">
        <v>6586</v>
      </c>
      <c r="E34" s="119">
        <v>5433</v>
      </c>
      <c r="F34" s="119">
        <v>3909</v>
      </c>
      <c r="G34" s="119">
        <v>3238</v>
      </c>
      <c r="H34" s="119">
        <v>2378</v>
      </c>
      <c r="I34" s="119">
        <v>1360</v>
      </c>
      <c r="J34" s="119">
        <v>1017</v>
      </c>
      <c r="K34" s="119">
        <v>490</v>
      </c>
      <c r="L34" s="119">
        <v>499</v>
      </c>
      <c r="M34" s="33">
        <f t="shared" si="10"/>
        <v>31449</v>
      </c>
      <c r="N34" s="9"/>
      <c r="O34" s="43">
        <f t="shared" si="1"/>
        <v>6539</v>
      </c>
      <c r="P34" s="153">
        <f t="shared" si="4"/>
        <v>12019</v>
      </c>
      <c r="Q34" s="138">
        <f t="shared" si="5"/>
        <v>12891</v>
      </c>
      <c r="R34" s="44">
        <f t="shared" si="2"/>
        <v>24910</v>
      </c>
    </row>
    <row r="35" spans="1:18" ht="12">
      <c r="A35" s="22" t="s">
        <v>49</v>
      </c>
      <c r="B35" s="119">
        <v>426</v>
      </c>
      <c r="C35" s="119">
        <v>540</v>
      </c>
      <c r="D35" s="119">
        <v>1639</v>
      </c>
      <c r="E35" s="119">
        <v>1438</v>
      </c>
      <c r="F35" s="119">
        <v>1022</v>
      </c>
      <c r="G35" s="119">
        <v>691</v>
      </c>
      <c r="H35" s="119">
        <v>456</v>
      </c>
      <c r="I35" s="119">
        <v>217</v>
      </c>
      <c r="J35" s="119">
        <v>143</v>
      </c>
      <c r="K35" s="119">
        <v>73</v>
      </c>
      <c r="L35" s="119">
        <v>62</v>
      </c>
      <c r="M35" s="33">
        <f t="shared" si="10"/>
        <v>6707</v>
      </c>
      <c r="N35" s="9"/>
      <c r="O35" s="43">
        <f t="shared" si="1"/>
        <v>966</v>
      </c>
      <c r="P35" s="153">
        <f t="shared" si="4"/>
        <v>3077</v>
      </c>
      <c r="Q35" s="138">
        <f t="shared" si="5"/>
        <v>2664</v>
      </c>
      <c r="R35" s="44">
        <f t="shared" si="2"/>
        <v>5741</v>
      </c>
    </row>
    <row r="36" spans="1:18" ht="12.75" thickBot="1">
      <c r="A36" s="58" t="s">
        <v>110</v>
      </c>
      <c r="B36" s="114">
        <f>SUM(B32:B35)</f>
        <v>7171</v>
      </c>
      <c r="C36" s="114">
        <f aca="true" t="shared" si="11" ref="C36:M36">SUM(C32:C35)</f>
        <v>7267</v>
      </c>
      <c r="D36" s="114">
        <f t="shared" si="11"/>
        <v>12741</v>
      </c>
      <c r="E36" s="114">
        <f t="shared" si="11"/>
        <v>11138</v>
      </c>
      <c r="F36" s="114">
        <f t="shared" si="11"/>
        <v>8165</v>
      </c>
      <c r="G36" s="114">
        <f t="shared" si="11"/>
        <v>6655</v>
      </c>
      <c r="H36" s="114">
        <f t="shared" si="11"/>
        <v>4934</v>
      </c>
      <c r="I36" s="114">
        <f t="shared" si="11"/>
        <v>2905</v>
      </c>
      <c r="J36" s="114">
        <f t="shared" si="11"/>
        <v>1948</v>
      </c>
      <c r="K36" s="114">
        <f t="shared" si="11"/>
        <v>1081</v>
      </c>
      <c r="L36" s="114">
        <f t="shared" si="11"/>
        <v>1049</v>
      </c>
      <c r="M36" s="42">
        <f t="shared" si="11"/>
        <v>65054</v>
      </c>
      <c r="N36" s="9"/>
      <c r="O36" s="77">
        <f t="shared" si="1"/>
        <v>14438</v>
      </c>
      <c r="P36" s="154">
        <f t="shared" si="4"/>
        <v>23879</v>
      </c>
      <c r="Q36" s="139">
        <f t="shared" si="5"/>
        <v>26737</v>
      </c>
      <c r="R36" s="78">
        <f t="shared" si="2"/>
        <v>50616</v>
      </c>
    </row>
    <row r="37" spans="1:18" ht="12">
      <c r="A37" s="47" t="s">
        <v>50</v>
      </c>
      <c r="B37" s="118">
        <v>404</v>
      </c>
      <c r="C37" s="118">
        <v>414</v>
      </c>
      <c r="D37" s="118">
        <v>749</v>
      </c>
      <c r="E37" s="118">
        <v>626</v>
      </c>
      <c r="F37" s="118">
        <v>456</v>
      </c>
      <c r="G37" s="118">
        <v>365</v>
      </c>
      <c r="H37" s="118">
        <v>265</v>
      </c>
      <c r="I37" s="118">
        <v>210</v>
      </c>
      <c r="J37" s="118">
        <v>130</v>
      </c>
      <c r="K37" s="118">
        <v>52</v>
      </c>
      <c r="L37" s="118">
        <v>50</v>
      </c>
      <c r="M37" s="51">
        <f t="shared" si="10"/>
        <v>3721</v>
      </c>
      <c r="N37" s="9"/>
      <c r="O37" s="75">
        <f t="shared" si="1"/>
        <v>818</v>
      </c>
      <c r="P37" s="152">
        <f t="shared" si="4"/>
        <v>1375</v>
      </c>
      <c r="Q37" s="137">
        <f t="shared" si="5"/>
        <v>1528</v>
      </c>
      <c r="R37" s="76">
        <f t="shared" si="2"/>
        <v>2903</v>
      </c>
    </row>
    <row r="38" spans="1:18" ht="12">
      <c r="A38" s="22" t="s">
        <v>51</v>
      </c>
      <c r="B38" s="119">
        <v>566</v>
      </c>
      <c r="C38" s="119">
        <v>571</v>
      </c>
      <c r="D38" s="119">
        <v>929</v>
      </c>
      <c r="E38" s="119">
        <v>742</v>
      </c>
      <c r="F38" s="119">
        <v>661</v>
      </c>
      <c r="G38" s="119">
        <v>522</v>
      </c>
      <c r="H38" s="119">
        <v>324</v>
      </c>
      <c r="I38" s="119">
        <v>242</v>
      </c>
      <c r="J38" s="119">
        <v>165</v>
      </c>
      <c r="K38" s="119">
        <v>139</v>
      </c>
      <c r="L38" s="119">
        <v>72</v>
      </c>
      <c r="M38" s="33">
        <f t="shared" si="10"/>
        <v>4933</v>
      </c>
      <c r="N38" s="9"/>
      <c r="O38" s="43">
        <f t="shared" si="1"/>
        <v>1137</v>
      </c>
      <c r="P38" s="153">
        <f t="shared" si="4"/>
        <v>1671</v>
      </c>
      <c r="Q38" s="138">
        <f t="shared" si="5"/>
        <v>2125</v>
      </c>
      <c r="R38" s="44">
        <f t="shared" si="2"/>
        <v>3796</v>
      </c>
    </row>
    <row r="39" spans="1:18" ht="12">
      <c r="A39" s="22" t="s">
        <v>52</v>
      </c>
      <c r="B39" s="119">
        <v>84</v>
      </c>
      <c r="C39" s="119">
        <v>61</v>
      </c>
      <c r="D39" s="119">
        <v>231</v>
      </c>
      <c r="E39" s="119">
        <v>229</v>
      </c>
      <c r="F39" s="119">
        <v>223</v>
      </c>
      <c r="G39" s="119">
        <v>252</v>
      </c>
      <c r="H39" s="119">
        <v>208</v>
      </c>
      <c r="I39" s="119">
        <v>123</v>
      </c>
      <c r="J39" s="119">
        <v>88</v>
      </c>
      <c r="K39" s="119">
        <v>55</v>
      </c>
      <c r="L39" s="119">
        <v>65</v>
      </c>
      <c r="M39" s="33">
        <f t="shared" si="10"/>
        <v>1619</v>
      </c>
      <c r="N39" s="9"/>
      <c r="O39" s="43">
        <f t="shared" si="1"/>
        <v>145</v>
      </c>
      <c r="P39" s="153">
        <f t="shared" si="4"/>
        <v>460</v>
      </c>
      <c r="Q39" s="138">
        <f t="shared" si="5"/>
        <v>1014</v>
      </c>
      <c r="R39" s="44">
        <f t="shared" si="2"/>
        <v>1474</v>
      </c>
    </row>
    <row r="40" spans="1:18" ht="12">
      <c r="A40" s="22" t="s">
        <v>53</v>
      </c>
      <c r="B40" s="119">
        <v>2291</v>
      </c>
      <c r="C40" s="119">
        <v>2138</v>
      </c>
      <c r="D40" s="119">
        <v>3121</v>
      </c>
      <c r="E40" s="119">
        <v>2617</v>
      </c>
      <c r="F40" s="119">
        <v>2127</v>
      </c>
      <c r="G40" s="119">
        <v>1784</v>
      </c>
      <c r="H40" s="119">
        <v>1244</v>
      </c>
      <c r="I40" s="119">
        <v>882</v>
      </c>
      <c r="J40" s="119">
        <v>622</v>
      </c>
      <c r="K40" s="119">
        <v>378</v>
      </c>
      <c r="L40" s="119">
        <v>416</v>
      </c>
      <c r="M40" s="33">
        <f t="shared" si="10"/>
        <v>17620</v>
      </c>
      <c r="N40" s="9"/>
      <c r="O40" s="43">
        <f t="shared" si="1"/>
        <v>4429</v>
      </c>
      <c r="P40" s="153">
        <f t="shared" si="4"/>
        <v>5738</v>
      </c>
      <c r="Q40" s="138">
        <f t="shared" si="5"/>
        <v>7453</v>
      </c>
      <c r="R40" s="44">
        <f t="shared" si="2"/>
        <v>13191</v>
      </c>
    </row>
    <row r="41" spans="1:18" ht="12">
      <c r="A41" s="22" t="s">
        <v>54</v>
      </c>
      <c r="B41" s="119">
        <v>171</v>
      </c>
      <c r="C41" s="119">
        <v>298</v>
      </c>
      <c r="D41" s="119">
        <v>585</v>
      </c>
      <c r="E41" s="119">
        <v>675</v>
      </c>
      <c r="F41" s="119">
        <v>582</v>
      </c>
      <c r="G41" s="119">
        <v>464</v>
      </c>
      <c r="H41" s="119">
        <v>366</v>
      </c>
      <c r="I41" s="119">
        <v>270</v>
      </c>
      <c r="J41" s="119">
        <v>169</v>
      </c>
      <c r="K41" s="119">
        <v>117</v>
      </c>
      <c r="L41" s="119">
        <v>112</v>
      </c>
      <c r="M41" s="33">
        <f t="shared" si="10"/>
        <v>3809</v>
      </c>
      <c r="N41" s="9"/>
      <c r="O41" s="43">
        <f t="shared" si="1"/>
        <v>469</v>
      </c>
      <c r="P41" s="153">
        <f t="shared" si="4"/>
        <v>1260</v>
      </c>
      <c r="Q41" s="138">
        <f t="shared" si="5"/>
        <v>2080</v>
      </c>
      <c r="R41" s="44">
        <f t="shared" si="2"/>
        <v>3340</v>
      </c>
    </row>
    <row r="42" spans="1:18" ht="12">
      <c r="A42" s="22" t="s">
        <v>55</v>
      </c>
      <c r="B42" s="119">
        <v>36</v>
      </c>
      <c r="C42" s="119">
        <v>55</v>
      </c>
      <c r="D42" s="119">
        <v>159</v>
      </c>
      <c r="E42" s="119">
        <v>133</v>
      </c>
      <c r="F42" s="119">
        <v>158</v>
      </c>
      <c r="G42" s="119">
        <v>68</v>
      </c>
      <c r="H42" s="119">
        <v>49</v>
      </c>
      <c r="I42" s="119">
        <v>22</v>
      </c>
      <c r="J42" s="119">
        <v>24</v>
      </c>
      <c r="K42" s="119">
        <v>12</v>
      </c>
      <c r="L42" s="119">
        <v>15</v>
      </c>
      <c r="M42" s="33">
        <f t="shared" si="10"/>
        <v>731</v>
      </c>
      <c r="N42" s="9"/>
      <c r="O42" s="43">
        <f t="shared" si="1"/>
        <v>91</v>
      </c>
      <c r="P42" s="153">
        <f t="shared" si="4"/>
        <v>292</v>
      </c>
      <c r="Q42" s="138">
        <f t="shared" si="5"/>
        <v>348</v>
      </c>
      <c r="R42" s="44">
        <f t="shared" si="2"/>
        <v>640</v>
      </c>
    </row>
    <row r="43" spans="1:18" ht="12.75" thickBot="1">
      <c r="A43" s="58" t="s">
        <v>111</v>
      </c>
      <c r="B43" s="114">
        <f>SUM(B37:B42)</f>
        <v>3552</v>
      </c>
      <c r="C43" s="114">
        <f aca="true" t="shared" si="12" ref="C43:L43">SUM(C37:C42)</f>
        <v>3537</v>
      </c>
      <c r="D43" s="114">
        <f t="shared" si="12"/>
        <v>5774</v>
      </c>
      <c r="E43" s="114">
        <f t="shared" si="12"/>
        <v>5022</v>
      </c>
      <c r="F43" s="114">
        <f t="shared" si="12"/>
        <v>4207</v>
      </c>
      <c r="G43" s="114">
        <f t="shared" si="12"/>
        <v>3455</v>
      </c>
      <c r="H43" s="114">
        <f t="shared" si="12"/>
        <v>2456</v>
      </c>
      <c r="I43" s="114">
        <f t="shared" si="12"/>
        <v>1749</v>
      </c>
      <c r="J43" s="114">
        <f t="shared" si="12"/>
        <v>1198</v>
      </c>
      <c r="K43" s="114">
        <f t="shared" si="12"/>
        <v>753</v>
      </c>
      <c r="L43" s="114">
        <f t="shared" si="12"/>
        <v>730</v>
      </c>
      <c r="M43" s="42">
        <f>SUM(M37:M42)</f>
        <v>32433</v>
      </c>
      <c r="N43" s="9"/>
      <c r="O43" s="77">
        <f t="shared" si="1"/>
        <v>7089</v>
      </c>
      <c r="P43" s="154">
        <f t="shared" si="4"/>
        <v>10796</v>
      </c>
      <c r="Q43" s="139">
        <f t="shared" si="5"/>
        <v>14548</v>
      </c>
      <c r="R43" s="78">
        <f t="shared" si="2"/>
        <v>25344</v>
      </c>
    </row>
    <row r="44" spans="1:18" ht="12">
      <c r="A44" s="47" t="s">
        <v>56</v>
      </c>
      <c r="B44" s="118">
        <v>1745</v>
      </c>
      <c r="C44" s="118">
        <v>1601</v>
      </c>
      <c r="D44" s="118">
        <v>1867</v>
      </c>
      <c r="E44" s="118">
        <v>1584</v>
      </c>
      <c r="F44" s="118">
        <v>1206</v>
      </c>
      <c r="G44" s="118">
        <v>803</v>
      </c>
      <c r="H44" s="118">
        <v>591</v>
      </c>
      <c r="I44" s="118">
        <v>356</v>
      </c>
      <c r="J44" s="118">
        <v>218</v>
      </c>
      <c r="K44" s="118">
        <v>102</v>
      </c>
      <c r="L44" s="118">
        <v>70</v>
      </c>
      <c r="M44" s="51">
        <f t="shared" si="10"/>
        <v>10143</v>
      </c>
      <c r="N44" s="9"/>
      <c r="O44" s="75">
        <f t="shared" si="1"/>
        <v>3346</v>
      </c>
      <c r="P44" s="152">
        <f t="shared" si="4"/>
        <v>3451</v>
      </c>
      <c r="Q44" s="137">
        <f t="shared" si="5"/>
        <v>3346</v>
      </c>
      <c r="R44" s="76">
        <f t="shared" si="2"/>
        <v>6797</v>
      </c>
    </row>
    <row r="45" spans="1:18" ht="12">
      <c r="A45" s="22" t="s">
        <v>57</v>
      </c>
      <c r="B45" s="119">
        <v>1340</v>
      </c>
      <c r="C45" s="119">
        <v>1324</v>
      </c>
      <c r="D45" s="119">
        <v>2160</v>
      </c>
      <c r="E45" s="119">
        <v>1643</v>
      </c>
      <c r="F45" s="119">
        <v>1205</v>
      </c>
      <c r="G45" s="119">
        <v>913</v>
      </c>
      <c r="H45" s="119">
        <v>762</v>
      </c>
      <c r="I45" s="119">
        <v>460</v>
      </c>
      <c r="J45" s="119">
        <v>301</v>
      </c>
      <c r="K45" s="119">
        <v>165</v>
      </c>
      <c r="L45" s="119">
        <v>122</v>
      </c>
      <c r="M45" s="33">
        <f t="shared" si="10"/>
        <v>10395</v>
      </c>
      <c r="N45" s="9"/>
      <c r="O45" s="43">
        <f t="shared" si="1"/>
        <v>2664</v>
      </c>
      <c r="P45" s="153">
        <f t="shared" si="4"/>
        <v>3803</v>
      </c>
      <c r="Q45" s="138">
        <f t="shared" si="5"/>
        <v>3928</v>
      </c>
      <c r="R45" s="44">
        <f t="shared" si="2"/>
        <v>7731</v>
      </c>
    </row>
    <row r="46" spans="1:18" ht="12">
      <c r="A46" s="22" t="s">
        <v>58</v>
      </c>
      <c r="B46" s="119">
        <v>2431</v>
      </c>
      <c r="C46" s="119">
        <v>2323</v>
      </c>
      <c r="D46" s="119">
        <v>3136</v>
      </c>
      <c r="E46" s="119">
        <v>2809</v>
      </c>
      <c r="F46" s="119">
        <v>2197</v>
      </c>
      <c r="G46" s="119">
        <v>1582</v>
      </c>
      <c r="H46" s="119">
        <v>1297</v>
      </c>
      <c r="I46" s="119">
        <v>752</v>
      </c>
      <c r="J46" s="119">
        <v>553</v>
      </c>
      <c r="K46" s="119">
        <v>310</v>
      </c>
      <c r="L46" s="119">
        <v>300</v>
      </c>
      <c r="M46" s="33">
        <f t="shared" si="10"/>
        <v>17690</v>
      </c>
      <c r="N46" s="9"/>
      <c r="O46" s="43">
        <f t="shared" si="1"/>
        <v>4754</v>
      </c>
      <c r="P46" s="153">
        <f t="shared" si="4"/>
        <v>5945</v>
      </c>
      <c r="Q46" s="138">
        <f t="shared" si="5"/>
        <v>6991</v>
      </c>
      <c r="R46" s="44">
        <f t="shared" si="2"/>
        <v>12936</v>
      </c>
    </row>
    <row r="47" spans="1:18" ht="12">
      <c r="A47" s="22" t="s">
        <v>59</v>
      </c>
      <c r="B47" s="119">
        <v>1340</v>
      </c>
      <c r="C47" s="119">
        <v>1319</v>
      </c>
      <c r="D47" s="119">
        <v>1731</v>
      </c>
      <c r="E47" s="119">
        <v>1671</v>
      </c>
      <c r="F47" s="119">
        <v>1325</v>
      </c>
      <c r="G47" s="119">
        <v>1008</v>
      </c>
      <c r="H47" s="119">
        <v>692</v>
      </c>
      <c r="I47" s="119">
        <v>389</v>
      </c>
      <c r="J47" s="119">
        <v>274</v>
      </c>
      <c r="K47" s="119">
        <v>161</v>
      </c>
      <c r="L47" s="119">
        <v>118</v>
      </c>
      <c r="M47" s="33">
        <f t="shared" si="10"/>
        <v>10028</v>
      </c>
      <c r="N47" s="9"/>
      <c r="O47" s="43">
        <f t="shared" si="1"/>
        <v>2659</v>
      </c>
      <c r="P47" s="153">
        <f t="shared" si="4"/>
        <v>3402</v>
      </c>
      <c r="Q47" s="138">
        <f t="shared" si="5"/>
        <v>3967</v>
      </c>
      <c r="R47" s="44">
        <f t="shared" si="2"/>
        <v>7369</v>
      </c>
    </row>
    <row r="48" spans="1:18" ht="12">
      <c r="A48" s="22" t="s">
        <v>60</v>
      </c>
      <c r="B48" s="119">
        <v>501</v>
      </c>
      <c r="C48" s="119">
        <v>489</v>
      </c>
      <c r="D48" s="119">
        <v>595</v>
      </c>
      <c r="E48" s="119">
        <v>545</v>
      </c>
      <c r="F48" s="119">
        <v>480</v>
      </c>
      <c r="G48" s="119">
        <v>357</v>
      </c>
      <c r="H48" s="119">
        <v>280</v>
      </c>
      <c r="I48" s="119">
        <v>176</v>
      </c>
      <c r="J48" s="119">
        <v>133</v>
      </c>
      <c r="K48" s="119">
        <v>85</v>
      </c>
      <c r="L48" s="119">
        <v>84</v>
      </c>
      <c r="M48" s="33">
        <f t="shared" si="10"/>
        <v>3725</v>
      </c>
      <c r="N48" s="9"/>
      <c r="O48" s="43">
        <f t="shared" si="1"/>
        <v>990</v>
      </c>
      <c r="P48" s="153">
        <f t="shared" si="4"/>
        <v>1140</v>
      </c>
      <c r="Q48" s="138">
        <f t="shared" si="5"/>
        <v>1595</v>
      </c>
      <c r="R48" s="44">
        <f t="shared" si="2"/>
        <v>2735</v>
      </c>
    </row>
    <row r="49" spans="1:18" ht="12.75" thickBot="1">
      <c r="A49" s="58" t="s">
        <v>112</v>
      </c>
      <c r="B49" s="114">
        <f>SUM(B44:B48)</f>
        <v>7357</v>
      </c>
      <c r="C49" s="114">
        <f aca="true" t="shared" si="13" ref="C49:L49">SUM(C44:C48)</f>
        <v>7056</v>
      </c>
      <c r="D49" s="114">
        <f t="shared" si="13"/>
        <v>9489</v>
      </c>
      <c r="E49" s="114">
        <f t="shared" si="13"/>
        <v>8252</v>
      </c>
      <c r="F49" s="114">
        <f t="shared" si="13"/>
        <v>6413</v>
      </c>
      <c r="G49" s="114">
        <f t="shared" si="13"/>
        <v>4663</v>
      </c>
      <c r="H49" s="114">
        <f t="shared" si="13"/>
        <v>3622</v>
      </c>
      <c r="I49" s="114">
        <f t="shared" si="13"/>
        <v>2133</v>
      </c>
      <c r="J49" s="114">
        <f t="shared" si="13"/>
        <v>1479</v>
      </c>
      <c r="K49" s="114">
        <f t="shared" si="13"/>
        <v>823</v>
      </c>
      <c r="L49" s="114">
        <f t="shared" si="13"/>
        <v>694</v>
      </c>
      <c r="M49" s="42">
        <f>SUM(M44:M48)</f>
        <v>51981</v>
      </c>
      <c r="N49" s="9"/>
      <c r="O49" s="77">
        <f t="shared" si="1"/>
        <v>14413</v>
      </c>
      <c r="P49" s="154">
        <f t="shared" si="4"/>
        <v>17741</v>
      </c>
      <c r="Q49" s="139">
        <f t="shared" si="5"/>
        <v>19827</v>
      </c>
      <c r="R49" s="78">
        <f t="shared" si="2"/>
        <v>37568</v>
      </c>
    </row>
    <row r="50" spans="1:18" ht="12">
      <c r="A50" s="47" t="s">
        <v>61</v>
      </c>
      <c r="B50" s="118">
        <v>536</v>
      </c>
      <c r="C50" s="118">
        <v>616</v>
      </c>
      <c r="D50" s="118">
        <v>959</v>
      </c>
      <c r="E50" s="118">
        <v>857</v>
      </c>
      <c r="F50" s="118">
        <v>708</v>
      </c>
      <c r="G50" s="118">
        <v>627</v>
      </c>
      <c r="H50" s="118">
        <v>486</v>
      </c>
      <c r="I50" s="118">
        <v>426</v>
      </c>
      <c r="J50" s="118">
        <v>275</v>
      </c>
      <c r="K50" s="118">
        <v>203</v>
      </c>
      <c r="L50" s="118">
        <v>237</v>
      </c>
      <c r="M50" s="51">
        <f>SUM(B50:L50)</f>
        <v>5930</v>
      </c>
      <c r="N50" s="9"/>
      <c r="O50" s="75">
        <f t="shared" si="1"/>
        <v>1152</v>
      </c>
      <c r="P50" s="152">
        <f t="shared" si="4"/>
        <v>1816</v>
      </c>
      <c r="Q50" s="137">
        <f t="shared" si="5"/>
        <v>2962</v>
      </c>
      <c r="R50" s="76">
        <f t="shared" si="2"/>
        <v>4778</v>
      </c>
    </row>
    <row r="51" spans="1:18" ht="12">
      <c r="A51" s="22" t="s">
        <v>62</v>
      </c>
      <c r="B51" s="119">
        <v>364</v>
      </c>
      <c r="C51" s="119">
        <v>395</v>
      </c>
      <c r="D51" s="119">
        <v>816</v>
      </c>
      <c r="E51" s="119">
        <v>913</v>
      </c>
      <c r="F51" s="119">
        <v>834</v>
      </c>
      <c r="G51" s="119">
        <v>545</v>
      </c>
      <c r="H51" s="119">
        <v>448</v>
      </c>
      <c r="I51" s="119">
        <v>337</v>
      </c>
      <c r="J51" s="119">
        <v>214</v>
      </c>
      <c r="K51" s="119">
        <v>123</v>
      </c>
      <c r="L51" s="119">
        <v>132</v>
      </c>
      <c r="M51" s="33">
        <f>SUM(B51:L51)</f>
        <v>5121</v>
      </c>
      <c r="N51" s="9"/>
      <c r="O51" s="43">
        <f t="shared" si="1"/>
        <v>759</v>
      </c>
      <c r="P51" s="153">
        <f t="shared" si="4"/>
        <v>1729</v>
      </c>
      <c r="Q51" s="138">
        <f t="shared" si="5"/>
        <v>2633</v>
      </c>
      <c r="R51" s="44">
        <f t="shared" si="2"/>
        <v>4362</v>
      </c>
    </row>
    <row r="52" spans="1:18" ht="12">
      <c r="A52" s="22" t="s">
        <v>63</v>
      </c>
      <c r="B52" s="121">
        <v>992</v>
      </c>
      <c r="C52" s="121">
        <v>801</v>
      </c>
      <c r="D52" s="121">
        <v>1160</v>
      </c>
      <c r="E52" s="121">
        <v>990</v>
      </c>
      <c r="F52" s="121">
        <v>825</v>
      </c>
      <c r="G52" s="121">
        <v>689</v>
      </c>
      <c r="H52" s="121">
        <v>558</v>
      </c>
      <c r="I52" s="121">
        <v>329</v>
      </c>
      <c r="J52" s="121">
        <v>262</v>
      </c>
      <c r="K52" s="121">
        <v>133</v>
      </c>
      <c r="L52" s="121">
        <v>132</v>
      </c>
      <c r="M52" s="33">
        <f>SUM(B52:L52)</f>
        <v>6871</v>
      </c>
      <c r="N52" s="9"/>
      <c r="O52" s="43">
        <f t="shared" si="1"/>
        <v>1793</v>
      </c>
      <c r="P52" s="153">
        <f t="shared" si="4"/>
        <v>2150</v>
      </c>
      <c r="Q52" s="138">
        <f t="shared" si="5"/>
        <v>2928</v>
      </c>
      <c r="R52" s="44">
        <f t="shared" si="2"/>
        <v>5078</v>
      </c>
    </row>
    <row r="53" spans="1:18" ht="12">
      <c r="A53" s="22" t="s">
        <v>64</v>
      </c>
      <c r="B53" s="121">
        <v>565</v>
      </c>
      <c r="C53" s="121">
        <v>594</v>
      </c>
      <c r="D53" s="121">
        <v>743</v>
      </c>
      <c r="E53" s="121">
        <v>628</v>
      </c>
      <c r="F53" s="121">
        <v>559</v>
      </c>
      <c r="G53" s="121">
        <v>415</v>
      </c>
      <c r="H53" s="121">
        <v>414</v>
      </c>
      <c r="I53" s="121">
        <v>206</v>
      </c>
      <c r="J53" s="121">
        <v>140</v>
      </c>
      <c r="K53" s="121">
        <v>78</v>
      </c>
      <c r="L53" s="121">
        <v>108</v>
      </c>
      <c r="M53" s="33">
        <f>SUM(B53:L53)</f>
        <v>4450</v>
      </c>
      <c r="N53" s="9"/>
      <c r="O53" s="43">
        <f t="shared" si="1"/>
        <v>1159</v>
      </c>
      <c r="P53" s="153">
        <f t="shared" si="4"/>
        <v>1371</v>
      </c>
      <c r="Q53" s="138">
        <f t="shared" si="5"/>
        <v>1920</v>
      </c>
      <c r="R53" s="44">
        <f t="shared" si="2"/>
        <v>3291</v>
      </c>
    </row>
    <row r="54" spans="1:18" ht="12.75" thickBot="1">
      <c r="A54" s="58" t="s">
        <v>113</v>
      </c>
      <c r="B54" s="114">
        <f>SUM(B50:B53)</f>
        <v>2457</v>
      </c>
      <c r="C54" s="114">
        <f aca="true" t="shared" si="14" ref="C54:L54">SUM(C50:C53)</f>
        <v>2406</v>
      </c>
      <c r="D54" s="114">
        <f t="shared" si="14"/>
        <v>3678</v>
      </c>
      <c r="E54" s="114">
        <f t="shared" si="14"/>
        <v>3388</v>
      </c>
      <c r="F54" s="114">
        <f t="shared" si="14"/>
        <v>2926</v>
      </c>
      <c r="G54" s="114">
        <f t="shared" si="14"/>
        <v>2276</v>
      </c>
      <c r="H54" s="114">
        <f t="shared" si="14"/>
        <v>1906</v>
      </c>
      <c r="I54" s="114">
        <f t="shared" si="14"/>
        <v>1298</v>
      </c>
      <c r="J54" s="114">
        <f t="shared" si="14"/>
        <v>891</v>
      </c>
      <c r="K54" s="114">
        <f t="shared" si="14"/>
        <v>537</v>
      </c>
      <c r="L54" s="114">
        <f t="shared" si="14"/>
        <v>609</v>
      </c>
      <c r="M54" s="42">
        <f>SUM(M50:M53)</f>
        <v>22372</v>
      </c>
      <c r="N54" s="9"/>
      <c r="O54" s="77">
        <f t="shared" si="1"/>
        <v>4863</v>
      </c>
      <c r="P54" s="154">
        <f t="shared" si="4"/>
        <v>7066</v>
      </c>
      <c r="Q54" s="139">
        <f t="shared" si="5"/>
        <v>10443</v>
      </c>
      <c r="R54" s="78">
        <f t="shared" si="2"/>
        <v>17509</v>
      </c>
    </row>
    <row r="55" spans="1:18" ht="12">
      <c r="A55" s="47" t="s">
        <v>65</v>
      </c>
      <c r="B55" s="118">
        <v>2447</v>
      </c>
      <c r="C55" s="118">
        <v>2470</v>
      </c>
      <c r="D55" s="118">
        <v>2749</v>
      </c>
      <c r="E55" s="118">
        <v>2237</v>
      </c>
      <c r="F55" s="118">
        <v>1805</v>
      </c>
      <c r="G55" s="118">
        <v>1456</v>
      </c>
      <c r="H55" s="118">
        <v>1141</v>
      </c>
      <c r="I55" s="118">
        <v>737</v>
      </c>
      <c r="J55" s="118">
        <v>492</v>
      </c>
      <c r="K55" s="118">
        <v>310</v>
      </c>
      <c r="L55" s="118">
        <v>258</v>
      </c>
      <c r="M55" s="51">
        <f aca="true" t="shared" si="15" ref="M55:M61">SUM(B55:L55)</f>
        <v>16102</v>
      </c>
      <c r="N55" s="9"/>
      <c r="O55" s="75">
        <f t="shared" si="1"/>
        <v>4917</v>
      </c>
      <c r="P55" s="152">
        <f t="shared" si="4"/>
        <v>4986</v>
      </c>
      <c r="Q55" s="137">
        <f t="shared" si="5"/>
        <v>6199</v>
      </c>
      <c r="R55" s="76">
        <f t="shared" si="2"/>
        <v>11185</v>
      </c>
    </row>
    <row r="56" spans="1:18" ht="12">
      <c r="A56" s="22" t="s">
        <v>66</v>
      </c>
      <c r="B56" s="119">
        <v>445</v>
      </c>
      <c r="C56" s="119">
        <v>457</v>
      </c>
      <c r="D56" s="119">
        <v>699</v>
      </c>
      <c r="E56" s="119">
        <v>461</v>
      </c>
      <c r="F56" s="119">
        <v>376</v>
      </c>
      <c r="G56" s="119">
        <v>302</v>
      </c>
      <c r="H56" s="119">
        <v>317</v>
      </c>
      <c r="I56" s="119">
        <v>215</v>
      </c>
      <c r="J56" s="119">
        <v>144</v>
      </c>
      <c r="K56" s="119">
        <v>87</v>
      </c>
      <c r="L56" s="119">
        <v>98</v>
      </c>
      <c r="M56" s="33">
        <f t="shared" si="15"/>
        <v>3601</v>
      </c>
      <c r="N56" s="9"/>
      <c r="O56" s="43">
        <f t="shared" si="1"/>
        <v>902</v>
      </c>
      <c r="P56" s="153">
        <f t="shared" si="4"/>
        <v>1160</v>
      </c>
      <c r="Q56" s="138">
        <f t="shared" si="5"/>
        <v>1539</v>
      </c>
      <c r="R56" s="44">
        <f t="shared" si="2"/>
        <v>2699</v>
      </c>
    </row>
    <row r="57" spans="1:18" ht="12">
      <c r="A57" s="22" t="s">
        <v>67</v>
      </c>
      <c r="B57" s="119">
        <v>1085</v>
      </c>
      <c r="C57" s="119">
        <v>1232</v>
      </c>
      <c r="D57" s="119">
        <v>1677</v>
      </c>
      <c r="E57" s="119">
        <v>1412</v>
      </c>
      <c r="F57" s="119">
        <v>1074</v>
      </c>
      <c r="G57" s="119">
        <v>815</v>
      </c>
      <c r="H57" s="119">
        <v>799</v>
      </c>
      <c r="I57" s="119">
        <v>518</v>
      </c>
      <c r="J57" s="119">
        <v>401</v>
      </c>
      <c r="K57" s="119">
        <v>268</v>
      </c>
      <c r="L57" s="119">
        <v>282</v>
      </c>
      <c r="M57" s="33">
        <f t="shared" si="15"/>
        <v>9563</v>
      </c>
      <c r="N57" s="9"/>
      <c r="O57" s="43">
        <f t="shared" si="1"/>
        <v>2317</v>
      </c>
      <c r="P57" s="153">
        <f t="shared" si="4"/>
        <v>3089</v>
      </c>
      <c r="Q57" s="138">
        <f t="shared" si="5"/>
        <v>4157</v>
      </c>
      <c r="R57" s="44">
        <f t="shared" si="2"/>
        <v>7246</v>
      </c>
    </row>
    <row r="58" spans="1:18" ht="12">
      <c r="A58" s="22" t="s">
        <v>68</v>
      </c>
      <c r="B58" s="119">
        <v>6132</v>
      </c>
      <c r="C58" s="119">
        <v>6855</v>
      </c>
      <c r="D58" s="119">
        <v>8354</v>
      </c>
      <c r="E58" s="119">
        <v>6561</v>
      </c>
      <c r="F58" s="119">
        <v>5186</v>
      </c>
      <c r="G58" s="119">
        <v>3814</v>
      </c>
      <c r="H58" s="119">
        <v>2966</v>
      </c>
      <c r="I58" s="119">
        <v>1899</v>
      </c>
      <c r="J58" s="119">
        <v>1255</v>
      </c>
      <c r="K58" s="119">
        <v>856</v>
      </c>
      <c r="L58" s="119">
        <v>858</v>
      </c>
      <c r="M58" s="33">
        <f t="shared" si="15"/>
        <v>44736</v>
      </c>
      <c r="N58" s="9"/>
      <c r="O58" s="43">
        <f t="shared" si="1"/>
        <v>12987</v>
      </c>
      <c r="P58" s="153">
        <f t="shared" si="4"/>
        <v>14915</v>
      </c>
      <c r="Q58" s="138">
        <f t="shared" si="5"/>
        <v>16834</v>
      </c>
      <c r="R58" s="44">
        <f t="shared" si="2"/>
        <v>31749</v>
      </c>
    </row>
    <row r="59" spans="1:18" ht="12">
      <c r="A59" s="22" t="s">
        <v>69</v>
      </c>
      <c r="B59" s="119">
        <v>1505</v>
      </c>
      <c r="C59" s="119">
        <v>2286</v>
      </c>
      <c r="D59" s="119">
        <v>2849</v>
      </c>
      <c r="E59" s="119">
        <v>2421</v>
      </c>
      <c r="F59" s="119">
        <v>1989</v>
      </c>
      <c r="G59" s="119">
        <v>1386</v>
      </c>
      <c r="H59" s="119">
        <v>1072</v>
      </c>
      <c r="I59" s="119">
        <v>651</v>
      </c>
      <c r="J59" s="119">
        <v>393</v>
      </c>
      <c r="K59" s="119">
        <v>274</v>
      </c>
      <c r="L59" s="119">
        <v>251</v>
      </c>
      <c r="M59" s="33">
        <f t="shared" si="15"/>
        <v>15077</v>
      </c>
      <c r="N59" s="9"/>
      <c r="O59" s="43">
        <f t="shared" si="1"/>
        <v>3791</v>
      </c>
      <c r="P59" s="153">
        <f t="shared" si="4"/>
        <v>5270</v>
      </c>
      <c r="Q59" s="138">
        <f t="shared" si="5"/>
        <v>6016</v>
      </c>
      <c r="R59" s="44">
        <f t="shared" si="2"/>
        <v>11286</v>
      </c>
    </row>
    <row r="60" spans="1:18" ht="12">
      <c r="A60" s="22" t="s">
        <v>70</v>
      </c>
      <c r="B60" s="119">
        <v>2041</v>
      </c>
      <c r="C60" s="119">
        <v>2109</v>
      </c>
      <c r="D60" s="119">
        <v>2809</v>
      </c>
      <c r="E60" s="119">
        <v>2916</v>
      </c>
      <c r="F60" s="119">
        <v>1436</v>
      </c>
      <c r="G60" s="119">
        <v>1424</v>
      </c>
      <c r="H60" s="119">
        <v>1057</v>
      </c>
      <c r="I60" s="119">
        <v>703</v>
      </c>
      <c r="J60" s="119">
        <v>501</v>
      </c>
      <c r="K60" s="119">
        <v>370</v>
      </c>
      <c r="L60" s="119">
        <v>335</v>
      </c>
      <c r="M60" s="33">
        <f t="shared" si="15"/>
        <v>15701</v>
      </c>
      <c r="N60" s="9"/>
      <c r="O60" s="43">
        <f t="shared" si="1"/>
        <v>4150</v>
      </c>
      <c r="P60" s="153">
        <f t="shared" si="4"/>
        <v>5725</v>
      </c>
      <c r="Q60" s="138">
        <f t="shared" si="5"/>
        <v>5826</v>
      </c>
      <c r="R60" s="44">
        <f t="shared" si="2"/>
        <v>11551</v>
      </c>
    </row>
    <row r="61" spans="1:18" ht="12">
      <c r="A61" s="22" t="s">
        <v>71</v>
      </c>
      <c r="B61" s="119">
        <v>2396</v>
      </c>
      <c r="C61" s="119">
        <v>2514</v>
      </c>
      <c r="D61" s="119">
        <v>3017</v>
      </c>
      <c r="E61" s="119">
        <v>2276</v>
      </c>
      <c r="F61" s="119">
        <v>1839</v>
      </c>
      <c r="G61" s="119">
        <v>1404</v>
      </c>
      <c r="H61" s="119">
        <v>1153</v>
      </c>
      <c r="I61" s="119">
        <v>734</v>
      </c>
      <c r="J61" s="119">
        <v>500</v>
      </c>
      <c r="K61" s="119">
        <v>314</v>
      </c>
      <c r="L61" s="119">
        <v>274</v>
      </c>
      <c r="M61" s="33">
        <f t="shared" si="15"/>
        <v>16421</v>
      </c>
      <c r="N61" s="9"/>
      <c r="O61" s="43">
        <f t="shared" si="1"/>
        <v>4910</v>
      </c>
      <c r="P61" s="153">
        <f t="shared" si="4"/>
        <v>5293</v>
      </c>
      <c r="Q61" s="138">
        <f t="shared" si="5"/>
        <v>6218</v>
      </c>
      <c r="R61" s="44">
        <f t="shared" si="2"/>
        <v>11511</v>
      </c>
    </row>
    <row r="62" spans="1:18" ht="12.75" thickBot="1">
      <c r="A62" s="58" t="s">
        <v>114</v>
      </c>
      <c r="B62" s="114">
        <f>SUM(B55:B61)</f>
        <v>16051</v>
      </c>
      <c r="C62" s="114">
        <f aca="true" t="shared" si="16" ref="C62:L62">SUM(C55:C61)</f>
        <v>17923</v>
      </c>
      <c r="D62" s="114">
        <f t="shared" si="16"/>
        <v>22154</v>
      </c>
      <c r="E62" s="114">
        <f t="shared" si="16"/>
        <v>18284</v>
      </c>
      <c r="F62" s="114">
        <f t="shared" si="16"/>
        <v>13705</v>
      </c>
      <c r="G62" s="114">
        <f t="shared" si="16"/>
        <v>10601</v>
      </c>
      <c r="H62" s="114">
        <f t="shared" si="16"/>
        <v>8505</v>
      </c>
      <c r="I62" s="114">
        <f t="shared" si="16"/>
        <v>5457</v>
      </c>
      <c r="J62" s="114">
        <f t="shared" si="16"/>
        <v>3686</v>
      </c>
      <c r="K62" s="114">
        <f t="shared" si="16"/>
        <v>2479</v>
      </c>
      <c r="L62" s="114">
        <f t="shared" si="16"/>
        <v>2356</v>
      </c>
      <c r="M62" s="42">
        <f>SUM(M55:M61)</f>
        <v>121201</v>
      </c>
      <c r="N62" s="9"/>
      <c r="O62" s="77">
        <f t="shared" si="1"/>
        <v>33974</v>
      </c>
      <c r="P62" s="154">
        <f t="shared" si="4"/>
        <v>40438</v>
      </c>
      <c r="Q62" s="139">
        <f t="shared" si="5"/>
        <v>46789</v>
      </c>
      <c r="R62" s="78">
        <f t="shared" si="2"/>
        <v>87227</v>
      </c>
    </row>
    <row r="63" spans="1:18" ht="12.75" thickBot="1">
      <c r="A63" s="83" t="s">
        <v>72</v>
      </c>
      <c r="B63" s="117">
        <v>396</v>
      </c>
      <c r="C63" s="117">
        <v>499</v>
      </c>
      <c r="D63" s="117">
        <v>969</v>
      </c>
      <c r="E63" s="117">
        <v>937</v>
      </c>
      <c r="F63" s="117">
        <v>735</v>
      </c>
      <c r="G63" s="117">
        <v>437</v>
      </c>
      <c r="H63" s="117">
        <v>331</v>
      </c>
      <c r="I63" s="117">
        <v>239</v>
      </c>
      <c r="J63" s="117">
        <v>121</v>
      </c>
      <c r="K63" s="117">
        <v>99</v>
      </c>
      <c r="L63" s="117">
        <v>151</v>
      </c>
      <c r="M63" s="38">
        <f>SUM(B63:L63)</f>
        <v>4914</v>
      </c>
      <c r="N63" s="9"/>
      <c r="O63" s="73">
        <f t="shared" si="1"/>
        <v>895</v>
      </c>
      <c r="P63" s="149">
        <f t="shared" si="4"/>
        <v>1906</v>
      </c>
      <c r="Q63" s="145">
        <f t="shared" si="5"/>
        <v>2113</v>
      </c>
      <c r="R63" s="146">
        <f t="shared" si="2"/>
        <v>4019</v>
      </c>
    </row>
    <row r="64" spans="1:18" ht="13.5" thickBot="1" thickTop="1">
      <c r="A64" s="24" t="s">
        <v>116</v>
      </c>
      <c r="B64" s="123">
        <v>239174</v>
      </c>
      <c r="C64" s="123">
        <v>240802</v>
      </c>
      <c r="D64" s="123">
        <v>241289</v>
      </c>
      <c r="E64" s="123">
        <v>209483</v>
      </c>
      <c r="F64" s="123">
        <v>163305</v>
      </c>
      <c r="G64" s="123">
        <v>124052</v>
      </c>
      <c r="H64" s="123">
        <v>96495</v>
      </c>
      <c r="I64" s="123">
        <v>60349</v>
      </c>
      <c r="J64" s="123">
        <v>40444</v>
      </c>
      <c r="K64" s="123">
        <v>25013</v>
      </c>
      <c r="L64" s="123">
        <v>25596</v>
      </c>
      <c r="M64" s="35">
        <f>M7+M16+M26+M31+M36+M43+M49+M54+M62+M63</f>
        <v>1466002</v>
      </c>
      <c r="N64" s="12"/>
      <c r="O64" s="45">
        <f>SUM(B64:C64)</f>
        <v>479976</v>
      </c>
      <c r="P64" s="155">
        <f t="shared" si="4"/>
        <v>450772</v>
      </c>
      <c r="Q64" s="140">
        <f t="shared" si="5"/>
        <v>535254</v>
      </c>
      <c r="R64" s="46">
        <f t="shared" si="2"/>
        <v>986026</v>
      </c>
    </row>
    <row r="66" spans="5:7" ht="12">
      <c r="E66" s="5"/>
      <c r="G66" s="5"/>
    </row>
    <row r="67" spans="3:5" ht="12">
      <c r="C67" s="5"/>
      <c r="E67" s="5"/>
    </row>
  </sheetData>
  <sheetProtection/>
  <mergeCells count="2">
    <mergeCell ref="A4:A6"/>
    <mergeCell ref="M4:M6"/>
  </mergeCells>
  <printOptions/>
  <pageMargins left="0.7" right="0.7" top="0.75" bottom="0.75" header="0.3" footer="0.3"/>
  <pageSetup horizontalDpi="600" verticalDpi="600" orientation="landscape" paperSize="9" scale="55" r:id="rId1"/>
  <ignoredErrors>
    <ignoredError sqref="P7:R8 P10:R64 P9:Q9 O7:O64" formulaRange="1"/>
    <ignoredError sqref="M16:M6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R68"/>
  <sheetViews>
    <sheetView zoomScale="75" zoomScaleNormal="75" zoomScalePageLayoutView="0" workbookViewId="0" topLeftCell="A1">
      <pane xSplit="1" ySplit="6" topLeftCell="C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7" sqref="P37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103" t="s">
        <v>125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4" t="s">
        <v>98</v>
      </c>
    </row>
    <row r="4" spans="1:15" ht="13.5" customHeight="1" thickBot="1">
      <c r="A4" s="156" t="s">
        <v>75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56" t="s">
        <v>1</v>
      </c>
      <c r="N4" s="9"/>
      <c r="O4" s="2" t="s">
        <v>129</v>
      </c>
    </row>
    <row r="5" spans="1:18" ht="12">
      <c r="A5" s="157"/>
      <c r="B5" s="14" t="s">
        <v>76</v>
      </c>
      <c r="C5" s="14" t="s">
        <v>77</v>
      </c>
      <c r="D5" s="14" t="s">
        <v>78</v>
      </c>
      <c r="E5" s="14" t="s">
        <v>79</v>
      </c>
      <c r="F5" s="14" t="s">
        <v>80</v>
      </c>
      <c r="G5" s="14" t="s">
        <v>81</v>
      </c>
      <c r="H5" s="14" t="s">
        <v>82</v>
      </c>
      <c r="I5" s="14" t="s">
        <v>83</v>
      </c>
      <c r="J5" s="14" t="s">
        <v>84</v>
      </c>
      <c r="K5" s="14" t="s">
        <v>85</v>
      </c>
      <c r="L5" s="14" t="s">
        <v>86</v>
      </c>
      <c r="M5" s="157"/>
      <c r="N5" s="9"/>
      <c r="O5" s="131" t="s">
        <v>134</v>
      </c>
      <c r="P5" s="18" t="s">
        <v>24</v>
      </c>
      <c r="Q5" s="27" t="s">
        <v>25</v>
      </c>
      <c r="R5" s="141" t="s">
        <v>132</v>
      </c>
    </row>
    <row r="6" spans="1:18" ht="12.75" thickBot="1">
      <c r="A6" s="158"/>
      <c r="B6" s="17" t="s">
        <v>87</v>
      </c>
      <c r="C6" s="17" t="s">
        <v>88</v>
      </c>
      <c r="D6" s="17" t="s">
        <v>89</v>
      </c>
      <c r="E6" s="17" t="s">
        <v>90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  <c r="L6" s="17" t="s">
        <v>97</v>
      </c>
      <c r="M6" s="158"/>
      <c r="N6" s="9"/>
      <c r="O6" s="133" t="s">
        <v>135</v>
      </c>
      <c r="P6" s="148" t="s">
        <v>130</v>
      </c>
      <c r="Q6" s="132" t="s">
        <v>131</v>
      </c>
      <c r="R6" s="134" t="s">
        <v>133</v>
      </c>
    </row>
    <row r="7" spans="1:18" ht="12.75" thickBot="1">
      <c r="A7" s="83" t="s">
        <v>26</v>
      </c>
      <c r="B7" s="117">
        <v>162191</v>
      </c>
      <c r="C7" s="117">
        <v>159633</v>
      </c>
      <c r="D7" s="117">
        <v>127679</v>
      </c>
      <c r="E7" s="117">
        <v>108760</v>
      </c>
      <c r="F7" s="117">
        <v>86471</v>
      </c>
      <c r="G7" s="117">
        <v>63345</v>
      </c>
      <c r="H7" s="117">
        <v>49778</v>
      </c>
      <c r="I7" s="117">
        <v>31255</v>
      </c>
      <c r="J7" s="117">
        <v>20259</v>
      </c>
      <c r="K7" s="117">
        <v>12759</v>
      </c>
      <c r="L7" s="117">
        <v>13246</v>
      </c>
      <c r="M7" s="84">
        <f>SUM(B7:L7)</f>
        <v>835376</v>
      </c>
      <c r="N7" s="9"/>
      <c r="O7" s="73">
        <f>SUM(B7:C7)</f>
        <v>321824</v>
      </c>
      <c r="P7" s="149">
        <f>SUM(D7:E7)</f>
        <v>236439</v>
      </c>
      <c r="Q7" s="135">
        <f>SUM(F7:L7)</f>
        <v>277113</v>
      </c>
      <c r="R7" s="142">
        <f>SUM(P7:Q7)</f>
        <v>513552</v>
      </c>
    </row>
    <row r="8" spans="1:18" ht="13.5" thickBot="1" thickTop="1">
      <c r="A8" s="68" t="s">
        <v>115</v>
      </c>
      <c r="B8" s="112">
        <f>SUM(B64,-B7)</f>
        <v>77910</v>
      </c>
      <c r="C8" s="112">
        <f aca="true" t="shared" si="0" ref="C8:L8">SUM(C64,-C7)</f>
        <v>77856</v>
      </c>
      <c r="D8" s="112">
        <f t="shared" si="0"/>
        <v>115470</v>
      </c>
      <c r="E8" s="112">
        <f t="shared" si="0"/>
        <v>101927</v>
      </c>
      <c r="F8" s="112">
        <f t="shared" si="0"/>
        <v>76970</v>
      </c>
      <c r="G8" s="112">
        <f t="shared" si="0"/>
        <v>59568</v>
      </c>
      <c r="H8" s="112">
        <f t="shared" si="0"/>
        <v>46514</v>
      </c>
      <c r="I8" s="112">
        <f t="shared" si="0"/>
        <v>29887</v>
      </c>
      <c r="J8" s="112">
        <f t="shared" si="0"/>
        <v>20027</v>
      </c>
      <c r="K8" s="112">
        <f t="shared" si="0"/>
        <v>12598</v>
      </c>
      <c r="L8" s="112">
        <f t="shared" si="0"/>
        <v>12621</v>
      </c>
      <c r="M8" s="72">
        <f>SUM(M64,-M7)</f>
        <v>631348</v>
      </c>
      <c r="N8" s="9"/>
      <c r="O8" s="73">
        <f aca="true" t="shared" si="1" ref="O8:O63">SUM(B8:C8)</f>
        <v>155766</v>
      </c>
      <c r="P8" s="150">
        <f>SUM(D8:E8)</f>
        <v>217397</v>
      </c>
      <c r="Q8" s="136">
        <f>SUM(F8:L8)</f>
        <v>258185</v>
      </c>
      <c r="R8" s="74">
        <f aca="true" t="shared" si="2" ref="R8:R64">SUM(P8:Q8)</f>
        <v>475582</v>
      </c>
    </row>
    <row r="9" spans="1:18" ht="13.5" thickBot="1" thickTop="1">
      <c r="A9" s="79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80"/>
      <c r="N9" s="9"/>
      <c r="O9" s="147"/>
      <c r="P9" s="151"/>
      <c r="Q9" s="143"/>
      <c r="R9" s="144"/>
    </row>
    <row r="10" spans="1:18" ht="12">
      <c r="A10" s="47" t="s">
        <v>27</v>
      </c>
      <c r="B10" s="118">
        <v>2167</v>
      </c>
      <c r="C10" s="118">
        <v>2057</v>
      </c>
      <c r="D10" s="118">
        <v>2537</v>
      </c>
      <c r="E10" s="118">
        <v>2188</v>
      </c>
      <c r="F10" s="118">
        <v>1666</v>
      </c>
      <c r="G10" s="118">
        <v>1249</v>
      </c>
      <c r="H10" s="118">
        <v>800</v>
      </c>
      <c r="I10" s="118">
        <v>462</v>
      </c>
      <c r="J10" s="118">
        <v>289</v>
      </c>
      <c r="K10" s="118">
        <v>198</v>
      </c>
      <c r="L10" s="118">
        <v>186</v>
      </c>
      <c r="M10" s="51">
        <f aca="true" t="shared" si="3" ref="M10:M15">SUM(B10:L10)</f>
        <v>13799</v>
      </c>
      <c r="N10" s="9"/>
      <c r="O10" s="75">
        <f t="shared" si="1"/>
        <v>4224</v>
      </c>
      <c r="P10" s="152">
        <f aca="true" t="shared" si="4" ref="P10:P64">SUM(D10:E10)</f>
        <v>4725</v>
      </c>
      <c r="Q10" s="137">
        <f aca="true" t="shared" si="5" ref="Q10:Q64">SUM(F10:L10)</f>
        <v>4850</v>
      </c>
      <c r="R10" s="76">
        <f t="shared" si="2"/>
        <v>9575</v>
      </c>
    </row>
    <row r="11" spans="1:18" ht="12">
      <c r="A11" s="22" t="s">
        <v>28</v>
      </c>
      <c r="B11" s="119">
        <v>7587</v>
      </c>
      <c r="C11" s="119">
        <v>7820</v>
      </c>
      <c r="D11" s="119">
        <v>8179</v>
      </c>
      <c r="E11" s="119">
        <v>6844</v>
      </c>
      <c r="F11" s="119">
        <v>5057</v>
      </c>
      <c r="G11" s="119">
        <v>4017</v>
      </c>
      <c r="H11" s="119">
        <v>2949</v>
      </c>
      <c r="I11" s="119">
        <v>1906</v>
      </c>
      <c r="J11" s="119">
        <v>1291</v>
      </c>
      <c r="K11" s="119">
        <v>849</v>
      </c>
      <c r="L11" s="119">
        <v>775</v>
      </c>
      <c r="M11" s="33">
        <f t="shared" si="3"/>
        <v>47274</v>
      </c>
      <c r="N11" s="9"/>
      <c r="O11" s="43">
        <f t="shared" si="1"/>
        <v>15407</v>
      </c>
      <c r="P11" s="153">
        <f>SUM(D11:E11)</f>
        <v>15023</v>
      </c>
      <c r="Q11" s="138">
        <f t="shared" si="5"/>
        <v>16844</v>
      </c>
      <c r="R11" s="44">
        <f t="shared" si="2"/>
        <v>31867</v>
      </c>
    </row>
    <row r="12" spans="1:18" ht="12">
      <c r="A12" s="22" t="s">
        <v>29</v>
      </c>
      <c r="B12" s="119">
        <v>2963</v>
      </c>
      <c r="C12" s="119">
        <v>2660</v>
      </c>
      <c r="D12" s="119">
        <v>4079</v>
      </c>
      <c r="E12" s="119">
        <v>3640</v>
      </c>
      <c r="F12" s="119">
        <v>2599</v>
      </c>
      <c r="G12" s="119">
        <v>2173</v>
      </c>
      <c r="H12" s="119">
        <v>1838</v>
      </c>
      <c r="I12" s="119">
        <v>1135</v>
      </c>
      <c r="J12" s="119">
        <v>797</v>
      </c>
      <c r="K12" s="119">
        <v>584</v>
      </c>
      <c r="L12" s="119">
        <v>586</v>
      </c>
      <c r="M12" s="33">
        <f t="shared" si="3"/>
        <v>23054</v>
      </c>
      <c r="N12" s="9"/>
      <c r="O12" s="43">
        <f t="shared" si="1"/>
        <v>5623</v>
      </c>
      <c r="P12" s="153">
        <f t="shared" si="4"/>
        <v>7719</v>
      </c>
      <c r="Q12" s="138">
        <f t="shared" si="5"/>
        <v>9712</v>
      </c>
      <c r="R12" s="44">
        <f t="shared" si="2"/>
        <v>17431</v>
      </c>
    </row>
    <row r="13" spans="1:18" ht="12">
      <c r="A13" s="22" t="s">
        <v>30</v>
      </c>
      <c r="B13" s="119">
        <v>708</v>
      </c>
      <c r="C13" s="119">
        <v>731</v>
      </c>
      <c r="D13" s="119">
        <v>1231</v>
      </c>
      <c r="E13" s="119">
        <v>1006</v>
      </c>
      <c r="F13" s="119">
        <v>629</v>
      </c>
      <c r="G13" s="119">
        <v>513</v>
      </c>
      <c r="H13" s="119">
        <v>430</v>
      </c>
      <c r="I13" s="119">
        <v>284</v>
      </c>
      <c r="J13" s="119">
        <v>194</v>
      </c>
      <c r="K13" s="119">
        <v>126</v>
      </c>
      <c r="L13" s="119">
        <v>117</v>
      </c>
      <c r="M13" s="33">
        <f t="shared" si="3"/>
        <v>5969</v>
      </c>
      <c r="N13" s="9"/>
      <c r="O13" s="43">
        <f t="shared" si="1"/>
        <v>1439</v>
      </c>
      <c r="P13" s="153">
        <f t="shared" si="4"/>
        <v>2237</v>
      </c>
      <c r="Q13" s="138">
        <f t="shared" si="5"/>
        <v>2293</v>
      </c>
      <c r="R13" s="44">
        <f t="shared" si="2"/>
        <v>4530</v>
      </c>
    </row>
    <row r="14" spans="1:18" ht="12">
      <c r="A14" s="22" t="s">
        <v>31</v>
      </c>
      <c r="B14" s="119">
        <v>1237</v>
      </c>
      <c r="C14" s="119">
        <v>1178</v>
      </c>
      <c r="D14" s="119">
        <v>2356</v>
      </c>
      <c r="E14" s="119">
        <v>2234</v>
      </c>
      <c r="F14" s="119">
        <v>1570</v>
      </c>
      <c r="G14" s="119">
        <v>1302</v>
      </c>
      <c r="H14" s="119">
        <v>1119</v>
      </c>
      <c r="I14" s="119">
        <v>808</v>
      </c>
      <c r="J14" s="119">
        <v>576</v>
      </c>
      <c r="K14" s="119">
        <v>399</v>
      </c>
      <c r="L14" s="119">
        <v>389</v>
      </c>
      <c r="M14" s="33">
        <f t="shared" si="3"/>
        <v>13168</v>
      </c>
      <c r="N14" s="9"/>
      <c r="O14" s="43">
        <f t="shared" si="1"/>
        <v>2415</v>
      </c>
      <c r="P14" s="153">
        <f t="shared" si="4"/>
        <v>4590</v>
      </c>
      <c r="Q14" s="138">
        <f t="shared" si="5"/>
        <v>6163</v>
      </c>
      <c r="R14" s="44">
        <f t="shared" si="2"/>
        <v>10753</v>
      </c>
    </row>
    <row r="15" spans="1:18" ht="12">
      <c r="A15" s="22" t="s">
        <v>32</v>
      </c>
      <c r="B15" s="119">
        <v>1497</v>
      </c>
      <c r="C15" s="119">
        <v>1729</v>
      </c>
      <c r="D15" s="119">
        <v>2660</v>
      </c>
      <c r="E15" s="119">
        <v>2114</v>
      </c>
      <c r="F15" s="119">
        <v>1784</v>
      </c>
      <c r="G15" s="119">
        <v>1502</v>
      </c>
      <c r="H15" s="119">
        <v>1300</v>
      </c>
      <c r="I15" s="119">
        <v>890</v>
      </c>
      <c r="J15" s="119">
        <v>656</v>
      </c>
      <c r="K15" s="119">
        <v>446</v>
      </c>
      <c r="L15" s="119">
        <v>469</v>
      </c>
      <c r="M15" s="33">
        <f t="shared" si="3"/>
        <v>15047</v>
      </c>
      <c r="N15" s="9"/>
      <c r="O15" s="43">
        <f t="shared" si="1"/>
        <v>3226</v>
      </c>
      <c r="P15" s="153">
        <f t="shared" si="4"/>
        <v>4774</v>
      </c>
      <c r="Q15" s="138">
        <f t="shared" si="5"/>
        <v>7047</v>
      </c>
      <c r="R15" s="44">
        <f t="shared" si="2"/>
        <v>11821</v>
      </c>
    </row>
    <row r="16" spans="1:18" ht="12.75" thickBot="1">
      <c r="A16" s="58" t="s">
        <v>107</v>
      </c>
      <c r="B16" s="114">
        <f>SUM(B10:B15)</f>
        <v>16159</v>
      </c>
      <c r="C16" s="114">
        <f aca="true" t="shared" si="6" ref="C16:L16">SUM(C10:C15)</f>
        <v>16175</v>
      </c>
      <c r="D16" s="114">
        <f t="shared" si="6"/>
        <v>21042</v>
      </c>
      <c r="E16" s="114">
        <f t="shared" si="6"/>
        <v>18026</v>
      </c>
      <c r="F16" s="114">
        <f t="shared" si="6"/>
        <v>13305</v>
      </c>
      <c r="G16" s="114">
        <f t="shared" si="6"/>
        <v>10756</v>
      </c>
      <c r="H16" s="114">
        <f t="shared" si="6"/>
        <v>8436</v>
      </c>
      <c r="I16" s="114">
        <f t="shared" si="6"/>
        <v>5485</v>
      </c>
      <c r="J16" s="114">
        <f t="shared" si="6"/>
        <v>3803</v>
      </c>
      <c r="K16" s="114">
        <f t="shared" si="6"/>
        <v>2602</v>
      </c>
      <c r="L16" s="114">
        <f t="shared" si="6"/>
        <v>2522</v>
      </c>
      <c r="M16" s="42">
        <f>SUM(M10:M15)</f>
        <v>118311</v>
      </c>
      <c r="N16" s="9"/>
      <c r="O16" s="77">
        <f t="shared" si="1"/>
        <v>32334</v>
      </c>
      <c r="P16" s="154">
        <f t="shared" si="4"/>
        <v>39068</v>
      </c>
      <c r="Q16" s="139">
        <f t="shared" si="5"/>
        <v>46909</v>
      </c>
      <c r="R16" s="78">
        <f t="shared" si="2"/>
        <v>85977</v>
      </c>
    </row>
    <row r="17" spans="1:18" ht="12">
      <c r="A17" s="47" t="s">
        <v>33</v>
      </c>
      <c r="B17" s="118">
        <v>3072</v>
      </c>
      <c r="C17" s="118">
        <v>2854</v>
      </c>
      <c r="D17" s="118">
        <v>5292</v>
      </c>
      <c r="E17" s="118">
        <v>5173</v>
      </c>
      <c r="F17" s="118">
        <v>3588</v>
      </c>
      <c r="G17" s="118">
        <v>2809</v>
      </c>
      <c r="H17" s="118">
        <v>2125</v>
      </c>
      <c r="I17" s="118">
        <v>1403</v>
      </c>
      <c r="J17" s="118">
        <v>951</v>
      </c>
      <c r="K17" s="118">
        <v>510</v>
      </c>
      <c r="L17" s="118">
        <v>631</v>
      </c>
      <c r="M17" s="51">
        <f>SUM(B17:L17)</f>
        <v>28408</v>
      </c>
      <c r="N17" s="9"/>
      <c r="O17" s="75">
        <f t="shared" si="1"/>
        <v>5926</v>
      </c>
      <c r="P17" s="152">
        <f t="shared" si="4"/>
        <v>10465</v>
      </c>
      <c r="Q17" s="137">
        <f t="shared" si="5"/>
        <v>12017</v>
      </c>
      <c r="R17" s="76">
        <f t="shared" si="2"/>
        <v>22482</v>
      </c>
    </row>
    <row r="18" spans="1:18" ht="12">
      <c r="A18" s="22" t="s">
        <v>34</v>
      </c>
      <c r="B18" s="119">
        <v>5984</v>
      </c>
      <c r="C18" s="119">
        <v>5929</v>
      </c>
      <c r="D18" s="119">
        <v>9966</v>
      </c>
      <c r="E18" s="119">
        <v>9210</v>
      </c>
      <c r="F18" s="119">
        <v>6792</v>
      </c>
      <c r="G18" s="119">
        <v>5144</v>
      </c>
      <c r="H18" s="119">
        <v>3985</v>
      </c>
      <c r="I18" s="119">
        <v>2526</v>
      </c>
      <c r="J18" s="119">
        <v>1747</v>
      </c>
      <c r="K18" s="119">
        <v>1089</v>
      </c>
      <c r="L18" s="119">
        <v>1265</v>
      </c>
      <c r="M18" s="33">
        <f aca="true" t="shared" si="7" ref="M18:M25">SUM(B18:L18)</f>
        <v>53637</v>
      </c>
      <c r="N18" s="9"/>
      <c r="O18" s="43">
        <f t="shared" si="1"/>
        <v>11913</v>
      </c>
      <c r="P18" s="153">
        <f t="shared" si="4"/>
        <v>19176</v>
      </c>
      <c r="Q18" s="138">
        <f t="shared" si="5"/>
        <v>22548</v>
      </c>
      <c r="R18" s="44">
        <f t="shared" si="2"/>
        <v>41724</v>
      </c>
    </row>
    <row r="19" spans="1:18" ht="12">
      <c r="A19" s="22" t="s">
        <v>35</v>
      </c>
      <c r="B19" s="119">
        <v>5081</v>
      </c>
      <c r="C19" s="119">
        <v>4663</v>
      </c>
      <c r="D19" s="119">
        <v>7033</v>
      </c>
      <c r="E19" s="119">
        <v>6038</v>
      </c>
      <c r="F19" s="119">
        <v>4942</v>
      </c>
      <c r="G19" s="119">
        <v>3756</v>
      </c>
      <c r="H19" s="119">
        <v>2774</v>
      </c>
      <c r="I19" s="119">
        <v>1800</v>
      </c>
      <c r="J19" s="119">
        <v>1129</v>
      </c>
      <c r="K19" s="119">
        <v>659</v>
      </c>
      <c r="L19" s="119">
        <v>653</v>
      </c>
      <c r="M19" s="33">
        <f t="shared" si="7"/>
        <v>38528</v>
      </c>
      <c r="N19" s="9"/>
      <c r="O19" s="43">
        <f t="shared" si="1"/>
        <v>9744</v>
      </c>
      <c r="P19" s="153">
        <f t="shared" si="4"/>
        <v>13071</v>
      </c>
      <c r="Q19" s="138">
        <f t="shared" si="5"/>
        <v>15713</v>
      </c>
      <c r="R19" s="44">
        <f t="shared" si="2"/>
        <v>28784</v>
      </c>
    </row>
    <row r="20" spans="1:18" ht="12">
      <c r="A20" s="22" t="s">
        <v>36</v>
      </c>
      <c r="B20" s="119">
        <v>1358</v>
      </c>
      <c r="C20" s="119">
        <v>1489</v>
      </c>
      <c r="D20" s="119">
        <v>2008</v>
      </c>
      <c r="E20" s="119">
        <v>1912</v>
      </c>
      <c r="F20" s="119">
        <v>1531</v>
      </c>
      <c r="G20" s="119">
        <v>1192</v>
      </c>
      <c r="H20" s="119">
        <v>910</v>
      </c>
      <c r="I20" s="119">
        <v>648</v>
      </c>
      <c r="J20" s="119">
        <v>347</v>
      </c>
      <c r="K20" s="119">
        <v>301</v>
      </c>
      <c r="L20" s="119">
        <v>299</v>
      </c>
      <c r="M20" s="33">
        <f t="shared" si="7"/>
        <v>11995</v>
      </c>
      <c r="N20" s="9"/>
      <c r="O20" s="43">
        <f t="shared" si="1"/>
        <v>2847</v>
      </c>
      <c r="P20" s="153">
        <f t="shared" si="4"/>
        <v>3920</v>
      </c>
      <c r="Q20" s="138">
        <f t="shared" si="5"/>
        <v>5228</v>
      </c>
      <c r="R20" s="44">
        <f t="shared" si="2"/>
        <v>9148</v>
      </c>
    </row>
    <row r="21" spans="1:18" ht="12">
      <c r="A21" s="22" t="s">
        <v>37</v>
      </c>
      <c r="B21" s="119">
        <v>4208</v>
      </c>
      <c r="C21" s="119">
        <v>4242</v>
      </c>
      <c r="D21" s="119">
        <v>6934</v>
      </c>
      <c r="E21" s="119">
        <v>6270</v>
      </c>
      <c r="F21" s="119">
        <v>4926</v>
      </c>
      <c r="G21" s="119">
        <v>3640</v>
      </c>
      <c r="H21" s="119">
        <v>2710</v>
      </c>
      <c r="I21" s="119">
        <v>1770</v>
      </c>
      <c r="J21" s="119">
        <v>1123</v>
      </c>
      <c r="K21" s="119">
        <v>690</v>
      </c>
      <c r="L21" s="119">
        <v>729</v>
      </c>
      <c r="M21" s="33">
        <f t="shared" si="7"/>
        <v>37242</v>
      </c>
      <c r="N21" s="9"/>
      <c r="O21" s="43">
        <f t="shared" si="1"/>
        <v>8450</v>
      </c>
      <c r="P21" s="153">
        <f t="shared" si="4"/>
        <v>13204</v>
      </c>
      <c r="Q21" s="138">
        <f t="shared" si="5"/>
        <v>15588</v>
      </c>
      <c r="R21" s="44">
        <f t="shared" si="2"/>
        <v>28792</v>
      </c>
    </row>
    <row r="22" spans="1:18" ht="12">
      <c r="A22" s="22" t="s">
        <v>38</v>
      </c>
      <c r="B22" s="119">
        <v>246</v>
      </c>
      <c r="C22" s="119">
        <v>161</v>
      </c>
      <c r="D22" s="119">
        <v>317</v>
      </c>
      <c r="E22" s="119">
        <v>284</v>
      </c>
      <c r="F22" s="119">
        <v>203</v>
      </c>
      <c r="G22" s="119">
        <v>192</v>
      </c>
      <c r="H22" s="119">
        <v>128</v>
      </c>
      <c r="I22" s="119">
        <v>125</v>
      </c>
      <c r="J22" s="119">
        <v>57</v>
      </c>
      <c r="K22" s="119">
        <v>29</v>
      </c>
      <c r="L22" s="119">
        <v>35</v>
      </c>
      <c r="M22" s="33">
        <f t="shared" si="7"/>
        <v>1777</v>
      </c>
      <c r="N22" s="9"/>
      <c r="O22" s="43">
        <f t="shared" si="1"/>
        <v>407</v>
      </c>
      <c r="P22" s="153">
        <f t="shared" si="4"/>
        <v>601</v>
      </c>
      <c r="Q22" s="138">
        <f t="shared" si="5"/>
        <v>769</v>
      </c>
      <c r="R22" s="44">
        <f t="shared" si="2"/>
        <v>1370</v>
      </c>
    </row>
    <row r="23" spans="1:18" ht="12">
      <c r="A23" s="22" t="s">
        <v>39</v>
      </c>
      <c r="B23" s="119">
        <v>789</v>
      </c>
      <c r="C23" s="119">
        <v>762</v>
      </c>
      <c r="D23" s="119">
        <v>1425</v>
      </c>
      <c r="E23" s="119">
        <v>1327</v>
      </c>
      <c r="F23" s="119">
        <v>1181</v>
      </c>
      <c r="G23" s="119">
        <v>920</v>
      </c>
      <c r="H23" s="119">
        <v>686</v>
      </c>
      <c r="I23" s="119">
        <v>499</v>
      </c>
      <c r="J23" s="119">
        <v>339</v>
      </c>
      <c r="K23" s="119">
        <v>190</v>
      </c>
      <c r="L23" s="119">
        <v>195</v>
      </c>
      <c r="M23" s="33">
        <f t="shared" si="7"/>
        <v>8313</v>
      </c>
      <c r="N23" s="9"/>
      <c r="O23" s="43">
        <f t="shared" si="1"/>
        <v>1551</v>
      </c>
      <c r="P23" s="153">
        <f t="shared" si="4"/>
        <v>2752</v>
      </c>
      <c r="Q23" s="138">
        <f t="shared" si="5"/>
        <v>4010</v>
      </c>
      <c r="R23" s="44">
        <f t="shared" si="2"/>
        <v>6762</v>
      </c>
    </row>
    <row r="24" spans="1:18" ht="12">
      <c r="A24" s="22" t="s">
        <v>40</v>
      </c>
      <c r="B24" s="119">
        <v>522</v>
      </c>
      <c r="C24" s="119">
        <v>492</v>
      </c>
      <c r="D24" s="119">
        <v>633</v>
      </c>
      <c r="E24" s="119">
        <v>572</v>
      </c>
      <c r="F24" s="119">
        <v>445</v>
      </c>
      <c r="G24" s="119">
        <v>424</v>
      </c>
      <c r="H24" s="119">
        <v>345</v>
      </c>
      <c r="I24" s="119">
        <v>234</v>
      </c>
      <c r="J24" s="119">
        <v>142</v>
      </c>
      <c r="K24" s="119">
        <v>80</v>
      </c>
      <c r="L24" s="119">
        <v>89</v>
      </c>
      <c r="M24" s="33">
        <f t="shared" si="7"/>
        <v>3978</v>
      </c>
      <c r="N24" s="9"/>
      <c r="O24" s="43">
        <f t="shared" si="1"/>
        <v>1014</v>
      </c>
      <c r="P24" s="153">
        <f t="shared" si="4"/>
        <v>1205</v>
      </c>
      <c r="Q24" s="138">
        <f t="shared" si="5"/>
        <v>1759</v>
      </c>
      <c r="R24" s="44">
        <f t="shared" si="2"/>
        <v>2964</v>
      </c>
    </row>
    <row r="25" spans="1:18" ht="12">
      <c r="A25" s="22" t="s">
        <v>41</v>
      </c>
      <c r="B25" s="119">
        <v>1496</v>
      </c>
      <c r="C25" s="119">
        <v>1480</v>
      </c>
      <c r="D25" s="119">
        <v>2758</v>
      </c>
      <c r="E25" s="119">
        <v>2864</v>
      </c>
      <c r="F25" s="119">
        <v>2141</v>
      </c>
      <c r="G25" s="119">
        <v>1389</v>
      </c>
      <c r="H25" s="119">
        <v>1254</v>
      </c>
      <c r="I25" s="119">
        <v>815</v>
      </c>
      <c r="J25" s="119">
        <v>550</v>
      </c>
      <c r="K25" s="119">
        <v>307</v>
      </c>
      <c r="L25" s="119">
        <v>273</v>
      </c>
      <c r="M25" s="33">
        <f t="shared" si="7"/>
        <v>15327</v>
      </c>
      <c r="N25" s="9"/>
      <c r="O25" s="43">
        <f t="shared" si="1"/>
        <v>2976</v>
      </c>
      <c r="P25" s="153">
        <f t="shared" si="4"/>
        <v>5622</v>
      </c>
      <c r="Q25" s="138">
        <f t="shared" si="5"/>
        <v>6729</v>
      </c>
      <c r="R25" s="44">
        <f t="shared" si="2"/>
        <v>12351</v>
      </c>
    </row>
    <row r="26" spans="1:18" ht="12.75" thickBot="1">
      <c r="A26" s="58" t="s">
        <v>108</v>
      </c>
      <c r="B26" s="114">
        <f>SUM(B17:B25)</f>
        <v>22756</v>
      </c>
      <c r="C26" s="114">
        <f aca="true" t="shared" si="8" ref="C26:M26">SUM(C17:C25)</f>
        <v>22072</v>
      </c>
      <c r="D26" s="114">
        <f t="shared" si="8"/>
        <v>36366</v>
      </c>
      <c r="E26" s="114">
        <f t="shared" si="8"/>
        <v>33650</v>
      </c>
      <c r="F26" s="114">
        <f t="shared" si="8"/>
        <v>25749</v>
      </c>
      <c r="G26" s="114">
        <f t="shared" si="8"/>
        <v>19466</v>
      </c>
      <c r="H26" s="114">
        <f t="shared" si="8"/>
        <v>14917</v>
      </c>
      <c r="I26" s="114">
        <f t="shared" si="8"/>
        <v>9820</v>
      </c>
      <c r="J26" s="114">
        <f t="shared" si="8"/>
        <v>6385</v>
      </c>
      <c r="K26" s="114">
        <f t="shared" si="8"/>
        <v>3855</v>
      </c>
      <c r="L26" s="114">
        <f t="shared" si="8"/>
        <v>4169</v>
      </c>
      <c r="M26" s="42">
        <f t="shared" si="8"/>
        <v>199205</v>
      </c>
      <c r="N26" s="9"/>
      <c r="O26" s="77">
        <f t="shared" si="1"/>
        <v>44828</v>
      </c>
      <c r="P26" s="154">
        <f t="shared" si="4"/>
        <v>70016</v>
      </c>
      <c r="Q26" s="139">
        <f t="shared" si="5"/>
        <v>84361</v>
      </c>
      <c r="R26" s="78">
        <f t="shared" si="2"/>
        <v>154377</v>
      </c>
    </row>
    <row r="27" spans="1:18" ht="12">
      <c r="A27" s="47" t="s">
        <v>42</v>
      </c>
      <c r="B27" s="118">
        <v>950</v>
      </c>
      <c r="C27" s="118">
        <v>897</v>
      </c>
      <c r="D27" s="118">
        <v>1682</v>
      </c>
      <c r="E27" s="118">
        <v>1472</v>
      </c>
      <c r="F27" s="118">
        <v>1151</v>
      </c>
      <c r="G27" s="118">
        <v>921</v>
      </c>
      <c r="H27" s="118">
        <v>759</v>
      </c>
      <c r="I27" s="118">
        <v>485</v>
      </c>
      <c r="J27" s="118">
        <v>311</v>
      </c>
      <c r="K27" s="118">
        <v>209</v>
      </c>
      <c r="L27" s="118">
        <v>195</v>
      </c>
      <c r="M27" s="51">
        <f>SUM(B27:L27)</f>
        <v>9032</v>
      </c>
      <c r="N27" s="9"/>
      <c r="O27" s="75">
        <f t="shared" si="1"/>
        <v>1847</v>
      </c>
      <c r="P27" s="152">
        <f t="shared" si="4"/>
        <v>3154</v>
      </c>
      <c r="Q27" s="137">
        <f t="shared" si="5"/>
        <v>4031</v>
      </c>
      <c r="R27" s="76">
        <f t="shared" si="2"/>
        <v>7185</v>
      </c>
    </row>
    <row r="28" spans="1:18" ht="12">
      <c r="A28" s="22" t="s">
        <v>43</v>
      </c>
      <c r="B28" s="119">
        <v>242</v>
      </c>
      <c r="C28" s="119">
        <v>266</v>
      </c>
      <c r="D28" s="119">
        <v>353</v>
      </c>
      <c r="E28" s="119">
        <v>370</v>
      </c>
      <c r="F28" s="119">
        <v>306</v>
      </c>
      <c r="G28" s="119">
        <v>253</v>
      </c>
      <c r="H28" s="119">
        <v>248</v>
      </c>
      <c r="I28" s="119">
        <v>140</v>
      </c>
      <c r="J28" s="119">
        <v>103</v>
      </c>
      <c r="K28" s="119">
        <v>51</v>
      </c>
      <c r="L28" s="119">
        <v>64</v>
      </c>
      <c r="M28" s="33">
        <f>SUM(B28:L28)</f>
        <v>2396</v>
      </c>
      <c r="N28" s="9"/>
      <c r="O28" s="43">
        <f t="shared" si="1"/>
        <v>508</v>
      </c>
      <c r="P28" s="153">
        <f t="shared" si="4"/>
        <v>723</v>
      </c>
      <c r="Q28" s="138">
        <f t="shared" si="5"/>
        <v>1165</v>
      </c>
      <c r="R28" s="44">
        <f t="shared" si="2"/>
        <v>1888</v>
      </c>
    </row>
    <row r="29" spans="1:18" ht="12">
      <c r="A29" s="22" t="s">
        <v>44</v>
      </c>
      <c r="B29" s="119">
        <v>611</v>
      </c>
      <c r="C29" s="119">
        <v>603</v>
      </c>
      <c r="D29" s="119">
        <v>700</v>
      </c>
      <c r="E29" s="119">
        <v>644</v>
      </c>
      <c r="F29" s="119">
        <v>503</v>
      </c>
      <c r="G29" s="119">
        <v>355</v>
      </c>
      <c r="H29" s="119">
        <v>320</v>
      </c>
      <c r="I29" s="119">
        <v>146</v>
      </c>
      <c r="J29" s="119">
        <v>125</v>
      </c>
      <c r="K29" s="119">
        <v>71</v>
      </c>
      <c r="L29" s="119">
        <v>53</v>
      </c>
      <c r="M29" s="33">
        <f>SUM(B29:L29)</f>
        <v>4131</v>
      </c>
      <c r="N29" s="9"/>
      <c r="O29" s="43">
        <f t="shared" si="1"/>
        <v>1214</v>
      </c>
      <c r="P29" s="153">
        <f t="shared" si="4"/>
        <v>1344</v>
      </c>
      <c r="Q29" s="138">
        <f t="shared" si="5"/>
        <v>1573</v>
      </c>
      <c r="R29" s="44">
        <f t="shared" si="2"/>
        <v>2917</v>
      </c>
    </row>
    <row r="30" spans="1:18" ht="12">
      <c r="A30" s="22" t="s">
        <v>45</v>
      </c>
      <c r="B30" s="119">
        <v>172</v>
      </c>
      <c r="C30" s="119">
        <v>178</v>
      </c>
      <c r="D30" s="119">
        <v>242</v>
      </c>
      <c r="E30" s="119">
        <v>163</v>
      </c>
      <c r="F30" s="119">
        <v>148</v>
      </c>
      <c r="G30" s="119">
        <v>153</v>
      </c>
      <c r="H30" s="119">
        <v>109</v>
      </c>
      <c r="I30" s="119">
        <v>63</v>
      </c>
      <c r="J30" s="119">
        <v>56</v>
      </c>
      <c r="K30" s="119">
        <v>12</v>
      </c>
      <c r="L30" s="119">
        <v>21</v>
      </c>
      <c r="M30" s="33">
        <f>SUM(B30:L30)</f>
        <v>1317</v>
      </c>
      <c r="N30" s="9"/>
      <c r="O30" s="43">
        <f t="shared" si="1"/>
        <v>350</v>
      </c>
      <c r="P30" s="153">
        <f t="shared" si="4"/>
        <v>405</v>
      </c>
      <c r="Q30" s="138">
        <f t="shared" si="5"/>
        <v>562</v>
      </c>
      <c r="R30" s="44">
        <f t="shared" si="2"/>
        <v>967</v>
      </c>
    </row>
    <row r="31" spans="1:18" ht="12.75" thickBot="1">
      <c r="A31" s="58" t="s">
        <v>109</v>
      </c>
      <c r="B31" s="114">
        <f>SUM(B27:B30)</f>
        <v>1975</v>
      </c>
      <c r="C31" s="114">
        <f aca="true" t="shared" si="9" ref="C31:M31">SUM(C27:C30)</f>
        <v>1944</v>
      </c>
      <c r="D31" s="114">
        <f t="shared" si="9"/>
        <v>2977</v>
      </c>
      <c r="E31" s="114">
        <f t="shared" si="9"/>
        <v>2649</v>
      </c>
      <c r="F31" s="114">
        <f t="shared" si="9"/>
        <v>2108</v>
      </c>
      <c r="G31" s="114">
        <f t="shared" si="9"/>
        <v>1682</v>
      </c>
      <c r="H31" s="114">
        <f t="shared" si="9"/>
        <v>1436</v>
      </c>
      <c r="I31" s="114">
        <f t="shared" si="9"/>
        <v>834</v>
      </c>
      <c r="J31" s="114">
        <f t="shared" si="9"/>
        <v>595</v>
      </c>
      <c r="K31" s="114">
        <f t="shared" si="9"/>
        <v>343</v>
      </c>
      <c r="L31" s="114">
        <f t="shared" si="9"/>
        <v>333</v>
      </c>
      <c r="M31" s="42">
        <f t="shared" si="9"/>
        <v>16876</v>
      </c>
      <c r="N31" s="9"/>
      <c r="O31" s="77">
        <f t="shared" si="1"/>
        <v>3919</v>
      </c>
      <c r="P31" s="154">
        <f t="shared" si="4"/>
        <v>5626</v>
      </c>
      <c r="Q31" s="139">
        <f t="shared" si="5"/>
        <v>7331</v>
      </c>
      <c r="R31" s="78">
        <f t="shared" si="2"/>
        <v>12957</v>
      </c>
    </row>
    <row r="32" spans="1:18" ht="12">
      <c r="A32" s="47" t="s">
        <v>46</v>
      </c>
      <c r="B32" s="118">
        <v>2352</v>
      </c>
      <c r="C32" s="118">
        <v>2713</v>
      </c>
      <c r="D32" s="118">
        <v>3189</v>
      </c>
      <c r="E32" s="118">
        <v>3039</v>
      </c>
      <c r="F32" s="118">
        <v>2304</v>
      </c>
      <c r="G32" s="118">
        <v>2029</v>
      </c>
      <c r="H32" s="118">
        <v>1530</v>
      </c>
      <c r="I32" s="118">
        <v>878</v>
      </c>
      <c r="J32" s="118">
        <v>563</v>
      </c>
      <c r="K32" s="118">
        <v>373</v>
      </c>
      <c r="L32" s="118">
        <v>355</v>
      </c>
      <c r="M32" s="51">
        <f>SUM(B32:L32)</f>
        <v>19325</v>
      </c>
      <c r="N32" s="9"/>
      <c r="O32" s="75">
        <f t="shared" si="1"/>
        <v>5065</v>
      </c>
      <c r="P32" s="152">
        <f t="shared" si="4"/>
        <v>6228</v>
      </c>
      <c r="Q32" s="137">
        <f t="shared" si="5"/>
        <v>8032</v>
      </c>
      <c r="R32" s="76">
        <f t="shared" si="2"/>
        <v>14260</v>
      </c>
    </row>
    <row r="33" spans="1:18" ht="12">
      <c r="A33" s="22" t="s">
        <v>47</v>
      </c>
      <c r="B33" s="119">
        <v>963</v>
      </c>
      <c r="C33" s="119">
        <v>996</v>
      </c>
      <c r="D33" s="119">
        <v>1355</v>
      </c>
      <c r="E33" s="119">
        <v>1265</v>
      </c>
      <c r="F33" s="119">
        <v>870</v>
      </c>
      <c r="G33" s="119">
        <v>670</v>
      </c>
      <c r="H33" s="119">
        <v>555</v>
      </c>
      <c r="I33" s="119">
        <v>437</v>
      </c>
      <c r="J33" s="119">
        <v>234</v>
      </c>
      <c r="K33" s="119">
        <v>157</v>
      </c>
      <c r="L33" s="119">
        <v>127</v>
      </c>
      <c r="M33" s="33">
        <f aca="true" t="shared" si="10" ref="M33:M48">SUM(B33:L33)</f>
        <v>7629</v>
      </c>
      <c r="N33" s="9"/>
      <c r="O33" s="43">
        <f t="shared" si="1"/>
        <v>1959</v>
      </c>
      <c r="P33" s="153">
        <f t="shared" si="4"/>
        <v>2620</v>
      </c>
      <c r="Q33" s="138">
        <f t="shared" si="5"/>
        <v>3050</v>
      </c>
      <c r="R33" s="44">
        <f t="shared" si="2"/>
        <v>5670</v>
      </c>
    </row>
    <row r="34" spans="1:18" ht="12">
      <c r="A34" s="22" t="s">
        <v>48</v>
      </c>
      <c r="B34" s="119">
        <v>3343</v>
      </c>
      <c r="C34" s="119">
        <v>2975</v>
      </c>
      <c r="D34" s="119">
        <v>6580</v>
      </c>
      <c r="E34" s="119">
        <v>5527</v>
      </c>
      <c r="F34" s="119">
        <v>3852</v>
      </c>
      <c r="G34" s="119">
        <v>3187</v>
      </c>
      <c r="H34" s="119">
        <v>2374</v>
      </c>
      <c r="I34" s="119">
        <v>1397</v>
      </c>
      <c r="J34" s="119">
        <v>1010</v>
      </c>
      <c r="K34" s="119">
        <v>512</v>
      </c>
      <c r="L34" s="119">
        <v>509</v>
      </c>
      <c r="M34" s="33">
        <f t="shared" si="10"/>
        <v>31266</v>
      </c>
      <c r="N34" s="9"/>
      <c r="O34" s="43">
        <f t="shared" si="1"/>
        <v>6318</v>
      </c>
      <c r="P34" s="153">
        <f t="shared" si="4"/>
        <v>12107</v>
      </c>
      <c r="Q34" s="138">
        <f t="shared" si="5"/>
        <v>12841</v>
      </c>
      <c r="R34" s="44">
        <f t="shared" si="2"/>
        <v>24948</v>
      </c>
    </row>
    <row r="35" spans="1:18" ht="12">
      <c r="A35" s="22" t="s">
        <v>49</v>
      </c>
      <c r="B35" s="119">
        <v>441</v>
      </c>
      <c r="C35" s="119">
        <v>493</v>
      </c>
      <c r="D35" s="119">
        <v>1675</v>
      </c>
      <c r="E35" s="119">
        <v>1435</v>
      </c>
      <c r="F35" s="119">
        <v>1038</v>
      </c>
      <c r="G35" s="119">
        <v>688</v>
      </c>
      <c r="H35" s="119">
        <v>454</v>
      </c>
      <c r="I35" s="119">
        <v>218</v>
      </c>
      <c r="J35" s="119">
        <v>151</v>
      </c>
      <c r="K35" s="119">
        <v>76</v>
      </c>
      <c r="L35" s="119">
        <v>62</v>
      </c>
      <c r="M35" s="33">
        <f t="shared" si="10"/>
        <v>6731</v>
      </c>
      <c r="N35" s="9"/>
      <c r="O35" s="43">
        <f t="shared" si="1"/>
        <v>934</v>
      </c>
      <c r="P35" s="153">
        <f t="shared" si="4"/>
        <v>3110</v>
      </c>
      <c r="Q35" s="138">
        <f t="shared" si="5"/>
        <v>2687</v>
      </c>
      <c r="R35" s="44">
        <f t="shared" si="2"/>
        <v>5797</v>
      </c>
    </row>
    <row r="36" spans="1:18" ht="12.75" thickBot="1">
      <c r="A36" s="58" t="s">
        <v>110</v>
      </c>
      <c r="B36" s="114">
        <f>SUM(B32:B35)</f>
        <v>7099</v>
      </c>
      <c r="C36" s="114">
        <f aca="true" t="shared" si="11" ref="C36:M36">SUM(C32:C35)</f>
        <v>7177</v>
      </c>
      <c r="D36" s="114">
        <f t="shared" si="11"/>
        <v>12799</v>
      </c>
      <c r="E36" s="114">
        <f t="shared" si="11"/>
        <v>11266</v>
      </c>
      <c r="F36" s="114">
        <f t="shared" si="11"/>
        <v>8064</v>
      </c>
      <c r="G36" s="114">
        <f t="shared" si="11"/>
        <v>6574</v>
      </c>
      <c r="H36" s="114">
        <f t="shared" si="11"/>
        <v>4913</v>
      </c>
      <c r="I36" s="114">
        <f t="shared" si="11"/>
        <v>2930</v>
      </c>
      <c r="J36" s="114">
        <f t="shared" si="11"/>
        <v>1958</v>
      </c>
      <c r="K36" s="114">
        <f t="shared" si="11"/>
        <v>1118</v>
      </c>
      <c r="L36" s="114">
        <f t="shared" si="11"/>
        <v>1053</v>
      </c>
      <c r="M36" s="42">
        <f t="shared" si="11"/>
        <v>64951</v>
      </c>
      <c r="N36" s="9"/>
      <c r="O36" s="77">
        <f t="shared" si="1"/>
        <v>14276</v>
      </c>
      <c r="P36" s="154">
        <f t="shared" si="4"/>
        <v>24065</v>
      </c>
      <c r="Q36" s="139">
        <f t="shared" si="5"/>
        <v>26610</v>
      </c>
      <c r="R36" s="78">
        <f t="shared" si="2"/>
        <v>50675</v>
      </c>
    </row>
    <row r="37" spans="1:18" ht="12">
      <c r="A37" s="47" t="s">
        <v>50</v>
      </c>
      <c r="B37" s="118">
        <v>407</v>
      </c>
      <c r="C37" s="118">
        <v>398</v>
      </c>
      <c r="D37" s="118">
        <v>725</v>
      </c>
      <c r="E37" s="118">
        <v>636</v>
      </c>
      <c r="F37" s="118">
        <v>478</v>
      </c>
      <c r="G37" s="118">
        <v>360</v>
      </c>
      <c r="H37" s="118">
        <v>267</v>
      </c>
      <c r="I37" s="118">
        <v>205</v>
      </c>
      <c r="J37" s="118">
        <v>135</v>
      </c>
      <c r="K37" s="118">
        <v>47</v>
      </c>
      <c r="L37" s="118">
        <v>47</v>
      </c>
      <c r="M37" s="51">
        <f t="shared" si="10"/>
        <v>3705</v>
      </c>
      <c r="N37" s="9"/>
      <c r="O37" s="75">
        <f t="shared" si="1"/>
        <v>805</v>
      </c>
      <c r="P37" s="152">
        <f t="shared" si="4"/>
        <v>1361</v>
      </c>
      <c r="Q37" s="137">
        <f t="shared" si="5"/>
        <v>1539</v>
      </c>
      <c r="R37" s="76">
        <f t="shared" si="2"/>
        <v>2900</v>
      </c>
    </row>
    <row r="38" spans="1:18" ht="12">
      <c r="A38" s="22" t="s">
        <v>51</v>
      </c>
      <c r="B38" s="119">
        <v>553</v>
      </c>
      <c r="C38" s="119">
        <v>518</v>
      </c>
      <c r="D38" s="119">
        <v>943</v>
      </c>
      <c r="E38" s="119">
        <v>754</v>
      </c>
      <c r="F38" s="119">
        <v>645</v>
      </c>
      <c r="G38" s="119">
        <v>533</v>
      </c>
      <c r="H38" s="119">
        <v>318</v>
      </c>
      <c r="I38" s="119">
        <v>244</v>
      </c>
      <c r="J38" s="119">
        <v>158</v>
      </c>
      <c r="K38" s="119">
        <v>139</v>
      </c>
      <c r="L38" s="119">
        <v>78</v>
      </c>
      <c r="M38" s="33">
        <f t="shared" si="10"/>
        <v>4883</v>
      </c>
      <c r="N38" s="9"/>
      <c r="O38" s="43">
        <f t="shared" si="1"/>
        <v>1071</v>
      </c>
      <c r="P38" s="153">
        <f t="shared" si="4"/>
        <v>1697</v>
      </c>
      <c r="Q38" s="138">
        <f t="shared" si="5"/>
        <v>2115</v>
      </c>
      <c r="R38" s="44">
        <f t="shared" si="2"/>
        <v>3812</v>
      </c>
    </row>
    <row r="39" spans="1:18" ht="12">
      <c r="A39" s="22" t="s">
        <v>52</v>
      </c>
      <c r="B39" s="119">
        <v>84</v>
      </c>
      <c r="C39" s="119">
        <v>54</v>
      </c>
      <c r="D39" s="119">
        <v>230</v>
      </c>
      <c r="E39" s="119">
        <v>225</v>
      </c>
      <c r="F39" s="119">
        <v>226</v>
      </c>
      <c r="G39" s="119">
        <v>244</v>
      </c>
      <c r="H39" s="119">
        <v>214</v>
      </c>
      <c r="I39" s="119">
        <v>119</v>
      </c>
      <c r="J39" s="119">
        <v>92</v>
      </c>
      <c r="K39" s="119">
        <v>56</v>
      </c>
      <c r="L39" s="119">
        <v>64</v>
      </c>
      <c r="M39" s="33">
        <f t="shared" si="10"/>
        <v>1608</v>
      </c>
      <c r="N39" s="9"/>
      <c r="O39" s="43">
        <f t="shared" si="1"/>
        <v>138</v>
      </c>
      <c r="P39" s="153">
        <f t="shared" si="4"/>
        <v>455</v>
      </c>
      <c r="Q39" s="138">
        <f t="shared" si="5"/>
        <v>1015</v>
      </c>
      <c r="R39" s="44">
        <f t="shared" si="2"/>
        <v>1470</v>
      </c>
    </row>
    <row r="40" spans="1:18" ht="12">
      <c r="A40" s="22" t="s">
        <v>53</v>
      </c>
      <c r="B40" s="119">
        <v>2250</v>
      </c>
      <c r="C40" s="119">
        <v>2056</v>
      </c>
      <c r="D40" s="119">
        <v>3173</v>
      </c>
      <c r="E40" s="119">
        <v>2633</v>
      </c>
      <c r="F40" s="119">
        <v>2119</v>
      </c>
      <c r="G40" s="119">
        <v>1749</v>
      </c>
      <c r="H40" s="119">
        <v>1256</v>
      </c>
      <c r="I40" s="119">
        <v>897</v>
      </c>
      <c r="J40" s="119">
        <v>607</v>
      </c>
      <c r="K40" s="119">
        <v>375</v>
      </c>
      <c r="L40" s="119">
        <v>415</v>
      </c>
      <c r="M40" s="33">
        <f t="shared" si="10"/>
        <v>17530</v>
      </c>
      <c r="N40" s="9"/>
      <c r="O40" s="43">
        <f t="shared" si="1"/>
        <v>4306</v>
      </c>
      <c r="P40" s="153">
        <f t="shared" si="4"/>
        <v>5806</v>
      </c>
      <c r="Q40" s="138">
        <f t="shared" si="5"/>
        <v>7418</v>
      </c>
      <c r="R40" s="44">
        <f t="shared" si="2"/>
        <v>13224</v>
      </c>
    </row>
    <row r="41" spans="1:18" ht="12">
      <c r="A41" s="22" t="s">
        <v>54</v>
      </c>
      <c r="B41" s="119">
        <v>162</v>
      </c>
      <c r="C41" s="119">
        <v>294</v>
      </c>
      <c r="D41" s="119">
        <v>581</v>
      </c>
      <c r="E41" s="119">
        <v>672</v>
      </c>
      <c r="F41" s="119">
        <v>567</v>
      </c>
      <c r="G41" s="119">
        <v>470</v>
      </c>
      <c r="H41" s="119">
        <v>362</v>
      </c>
      <c r="I41" s="119">
        <v>264</v>
      </c>
      <c r="J41" s="119">
        <v>177</v>
      </c>
      <c r="K41" s="119">
        <v>110</v>
      </c>
      <c r="L41" s="119">
        <v>115</v>
      </c>
      <c r="M41" s="33">
        <f t="shared" si="10"/>
        <v>3774</v>
      </c>
      <c r="N41" s="9"/>
      <c r="O41" s="43">
        <f t="shared" si="1"/>
        <v>456</v>
      </c>
      <c r="P41" s="153">
        <f t="shared" si="4"/>
        <v>1253</v>
      </c>
      <c r="Q41" s="138">
        <f t="shared" si="5"/>
        <v>2065</v>
      </c>
      <c r="R41" s="44">
        <f t="shared" si="2"/>
        <v>3318</v>
      </c>
    </row>
    <row r="42" spans="1:18" ht="12">
      <c r="A42" s="22" t="s">
        <v>55</v>
      </c>
      <c r="B42" s="119">
        <v>33</v>
      </c>
      <c r="C42" s="119">
        <v>47</v>
      </c>
      <c r="D42" s="119">
        <v>155</v>
      </c>
      <c r="E42" s="119">
        <v>134</v>
      </c>
      <c r="F42" s="119">
        <v>154</v>
      </c>
      <c r="G42" s="119">
        <v>74</v>
      </c>
      <c r="H42" s="119">
        <v>50</v>
      </c>
      <c r="I42" s="119">
        <v>22</v>
      </c>
      <c r="J42" s="119">
        <v>23</v>
      </c>
      <c r="K42" s="119">
        <v>13</v>
      </c>
      <c r="L42" s="119">
        <v>15</v>
      </c>
      <c r="M42" s="33">
        <f t="shared" si="10"/>
        <v>720</v>
      </c>
      <c r="N42" s="9"/>
      <c r="O42" s="43">
        <f t="shared" si="1"/>
        <v>80</v>
      </c>
      <c r="P42" s="153">
        <f t="shared" si="4"/>
        <v>289</v>
      </c>
      <c r="Q42" s="138">
        <f t="shared" si="5"/>
        <v>351</v>
      </c>
      <c r="R42" s="44">
        <f t="shared" si="2"/>
        <v>640</v>
      </c>
    </row>
    <row r="43" spans="1:18" ht="12.75" thickBot="1">
      <c r="A43" s="58" t="s">
        <v>111</v>
      </c>
      <c r="B43" s="114">
        <f>SUM(B37:B42)</f>
        <v>3489</v>
      </c>
      <c r="C43" s="114">
        <f aca="true" t="shared" si="12" ref="C43:L43">SUM(C37:C42)</f>
        <v>3367</v>
      </c>
      <c r="D43" s="114">
        <f t="shared" si="12"/>
        <v>5807</v>
      </c>
      <c r="E43" s="114">
        <f t="shared" si="12"/>
        <v>5054</v>
      </c>
      <c r="F43" s="114">
        <f t="shared" si="12"/>
        <v>4189</v>
      </c>
      <c r="G43" s="114">
        <f t="shared" si="12"/>
        <v>3430</v>
      </c>
      <c r="H43" s="114">
        <f t="shared" si="12"/>
        <v>2467</v>
      </c>
      <c r="I43" s="114">
        <f t="shared" si="12"/>
        <v>1751</v>
      </c>
      <c r="J43" s="114">
        <f t="shared" si="12"/>
        <v>1192</v>
      </c>
      <c r="K43" s="114">
        <f t="shared" si="12"/>
        <v>740</v>
      </c>
      <c r="L43" s="114">
        <f t="shared" si="12"/>
        <v>734</v>
      </c>
      <c r="M43" s="42">
        <f>SUM(M37:M42)</f>
        <v>32220</v>
      </c>
      <c r="N43" s="9"/>
      <c r="O43" s="77">
        <f t="shared" si="1"/>
        <v>6856</v>
      </c>
      <c r="P43" s="154">
        <f t="shared" si="4"/>
        <v>10861</v>
      </c>
      <c r="Q43" s="139">
        <f t="shared" si="5"/>
        <v>14503</v>
      </c>
      <c r="R43" s="78">
        <f t="shared" si="2"/>
        <v>25364</v>
      </c>
    </row>
    <row r="44" spans="1:18" ht="12">
      <c r="A44" s="47" t="s">
        <v>56</v>
      </c>
      <c r="B44" s="118">
        <v>1725</v>
      </c>
      <c r="C44" s="118">
        <v>1540</v>
      </c>
      <c r="D44" s="118">
        <v>1870</v>
      </c>
      <c r="E44" s="118">
        <v>1614</v>
      </c>
      <c r="F44" s="118">
        <v>1187</v>
      </c>
      <c r="G44" s="118">
        <v>758</v>
      </c>
      <c r="H44" s="118">
        <v>600</v>
      </c>
      <c r="I44" s="118">
        <v>362</v>
      </c>
      <c r="J44" s="118">
        <v>196</v>
      </c>
      <c r="K44" s="118">
        <v>113</v>
      </c>
      <c r="L44" s="118">
        <v>71</v>
      </c>
      <c r="M44" s="51">
        <f t="shared" si="10"/>
        <v>10036</v>
      </c>
      <c r="N44" s="9"/>
      <c r="O44" s="75">
        <f t="shared" si="1"/>
        <v>3265</v>
      </c>
      <c r="P44" s="152">
        <f t="shared" si="4"/>
        <v>3484</v>
      </c>
      <c r="Q44" s="137">
        <f t="shared" si="5"/>
        <v>3287</v>
      </c>
      <c r="R44" s="76">
        <f t="shared" si="2"/>
        <v>6771</v>
      </c>
    </row>
    <row r="45" spans="1:18" ht="12">
      <c r="A45" s="22" t="s">
        <v>57</v>
      </c>
      <c r="B45" s="119">
        <v>1357</v>
      </c>
      <c r="C45" s="119">
        <v>1318</v>
      </c>
      <c r="D45" s="119">
        <v>2168</v>
      </c>
      <c r="E45" s="119">
        <v>1685</v>
      </c>
      <c r="F45" s="119">
        <v>1211</v>
      </c>
      <c r="G45" s="119">
        <v>871</v>
      </c>
      <c r="H45" s="119">
        <v>772</v>
      </c>
      <c r="I45" s="119">
        <v>466</v>
      </c>
      <c r="J45" s="119">
        <v>289</v>
      </c>
      <c r="K45" s="119">
        <v>166</v>
      </c>
      <c r="L45" s="119">
        <v>133</v>
      </c>
      <c r="M45" s="33">
        <f t="shared" si="10"/>
        <v>10436</v>
      </c>
      <c r="N45" s="9"/>
      <c r="O45" s="43">
        <f t="shared" si="1"/>
        <v>2675</v>
      </c>
      <c r="P45" s="153">
        <f t="shared" si="4"/>
        <v>3853</v>
      </c>
      <c r="Q45" s="138">
        <f t="shared" si="5"/>
        <v>3908</v>
      </c>
      <c r="R45" s="44">
        <f t="shared" si="2"/>
        <v>7761</v>
      </c>
    </row>
    <row r="46" spans="1:18" ht="12">
      <c r="A46" s="22" t="s">
        <v>58</v>
      </c>
      <c r="B46" s="119">
        <v>2408</v>
      </c>
      <c r="C46" s="119">
        <v>2271</v>
      </c>
      <c r="D46" s="119">
        <v>3168</v>
      </c>
      <c r="E46" s="119">
        <v>2837</v>
      </c>
      <c r="F46" s="119">
        <v>2162</v>
      </c>
      <c r="G46" s="119">
        <v>1578</v>
      </c>
      <c r="H46" s="119">
        <v>1266</v>
      </c>
      <c r="I46" s="119">
        <v>761</v>
      </c>
      <c r="J46" s="119">
        <v>556</v>
      </c>
      <c r="K46" s="119">
        <v>303</v>
      </c>
      <c r="L46" s="119">
        <v>299</v>
      </c>
      <c r="M46" s="33">
        <f t="shared" si="10"/>
        <v>17609</v>
      </c>
      <c r="N46" s="9"/>
      <c r="O46" s="43">
        <f t="shared" si="1"/>
        <v>4679</v>
      </c>
      <c r="P46" s="153">
        <f t="shared" si="4"/>
        <v>6005</v>
      </c>
      <c r="Q46" s="138">
        <f t="shared" si="5"/>
        <v>6925</v>
      </c>
      <c r="R46" s="44">
        <f t="shared" si="2"/>
        <v>12930</v>
      </c>
    </row>
    <row r="47" spans="1:18" ht="12">
      <c r="A47" s="22" t="s">
        <v>59</v>
      </c>
      <c r="B47" s="119">
        <v>1328</v>
      </c>
      <c r="C47" s="119">
        <v>1321</v>
      </c>
      <c r="D47" s="119">
        <v>1718</v>
      </c>
      <c r="E47" s="119">
        <v>1680</v>
      </c>
      <c r="F47" s="119">
        <v>1278</v>
      </c>
      <c r="G47" s="119">
        <v>1028</v>
      </c>
      <c r="H47" s="119">
        <v>696</v>
      </c>
      <c r="I47" s="119">
        <v>382</v>
      </c>
      <c r="J47" s="119">
        <v>262</v>
      </c>
      <c r="K47" s="119">
        <v>165</v>
      </c>
      <c r="L47" s="119">
        <v>124</v>
      </c>
      <c r="M47" s="33">
        <f t="shared" si="10"/>
        <v>9982</v>
      </c>
      <c r="N47" s="9"/>
      <c r="O47" s="43">
        <f t="shared" si="1"/>
        <v>2649</v>
      </c>
      <c r="P47" s="153">
        <f t="shared" si="4"/>
        <v>3398</v>
      </c>
      <c r="Q47" s="138">
        <f t="shared" si="5"/>
        <v>3935</v>
      </c>
      <c r="R47" s="44">
        <f t="shared" si="2"/>
        <v>7333</v>
      </c>
    </row>
    <row r="48" spans="1:18" ht="12">
      <c r="A48" s="22" t="s">
        <v>60</v>
      </c>
      <c r="B48" s="119">
        <v>503</v>
      </c>
      <c r="C48" s="119">
        <v>471</v>
      </c>
      <c r="D48" s="119">
        <v>600</v>
      </c>
      <c r="E48" s="119">
        <v>518</v>
      </c>
      <c r="F48" s="119">
        <v>494</v>
      </c>
      <c r="G48" s="119">
        <v>352</v>
      </c>
      <c r="H48" s="119">
        <v>279</v>
      </c>
      <c r="I48" s="119">
        <v>177</v>
      </c>
      <c r="J48" s="119">
        <v>130</v>
      </c>
      <c r="K48" s="119">
        <v>82</v>
      </c>
      <c r="L48" s="119">
        <v>87</v>
      </c>
      <c r="M48" s="33">
        <f t="shared" si="10"/>
        <v>3693</v>
      </c>
      <c r="N48" s="9"/>
      <c r="O48" s="43">
        <f t="shared" si="1"/>
        <v>974</v>
      </c>
      <c r="P48" s="153">
        <f t="shared" si="4"/>
        <v>1118</v>
      </c>
      <c r="Q48" s="138">
        <f t="shared" si="5"/>
        <v>1601</v>
      </c>
      <c r="R48" s="44">
        <f t="shared" si="2"/>
        <v>2719</v>
      </c>
    </row>
    <row r="49" spans="1:18" ht="12.75" thickBot="1">
      <c r="A49" s="58" t="s">
        <v>112</v>
      </c>
      <c r="B49" s="114">
        <f>SUM(B44:B48)</f>
        <v>7321</v>
      </c>
      <c r="C49" s="114">
        <f aca="true" t="shared" si="13" ref="C49:L49">SUM(C44:C48)</f>
        <v>6921</v>
      </c>
      <c r="D49" s="114">
        <f t="shared" si="13"/>
        <v>9524</v>
      </c>
      <c r="E49" s="114">
        <f t="shared" si="13"/>
        <v>8334</v>
      </c>
      <c r="F49" s="114">
        <f t="shared" si="13"/>
        <v>6332</v>
      </c>
      <c r="G49" s="114">
        <f t="shared" si="13"/>
        <v>4587</v>
      </c>
      <c r="H49" s="114">
        <f t="shared" si="13"/>
        <v>3613</v>
      </c>
      <c r="I49" s="114">
        <f t="shared" si="13"/>
        <v>2148</v>
      </c>
      <c r="J49" s="114">
        <f t="shared" si="13"/>
        <v>1433</v>
      </c>
      <c r="K49" s="114">
        <f t="shared" si="13"/>
        <v>829</v>
      </c>
      <c r="L49" s="114">
        <f t="shared" si="13"/>
        <v>714</v>
      </c>
      <c r="M49" s="42">
        <f>SUM(M44:M48)</f>
        <v>51756</v>
      </c>
      <c r="N49" s="9"/>
      <c r="O49" s="77">
        <f t="shared" si="1"/>
        <v>14242</v>
      </c>
      <c r="P49" s="154">
        <f t="shared" si="4"/>
        <v>17858</v>
      </c>
      <c r="Q49" s="139">
        <f t="shared" si="5"/>
        <v>19656</v>
      </c>
      <c r="R49" s="78">
        <f t="shared" si="2"/>
        <v>37514</v>
      </c>
    </row>
    <row r="50" spans="1:18" ht="12">
      <c r="A50" s="47" t="s">
        <v>61</v>
      </c>
      <c r="B50" s="118">
        <v>562</v>
      </c>
      <c r="C50" s="118">
        <v>586</v>
      </c>
      <c r="D50" s="118">
        <v>985</v>
      </c>
      <c r="E50" s="118">
        <v>824</v>
      </c>
      <c r="F50" s="118">
        <v>706</v>
      </c>
      <c r="G50" s="118">
        <v>627</v>
      </c>
      <c r="H50" s="118">
        <v>479</v>
      </c>
      <c r="I50" s="118">
        <v>416</v>
      </c>
      <c r="J50" s="118">
        <v>281</v>
      </c>
      <c r="K50" s="118">
        <v>210</v>
      </c>
      <c r="L50" s="118">
        <v>225</v>
      </c>
      <c r="M50" s="51">
        <f>SUM(B50:L50)</f>
        <v>5901</v>
      </c>
      <c r="N50" s="9"/>
      <c r="O50" s="75">
        <f t="shared" si="1"/>
        <v>1148</v>
      </c>
      <c r="P50" s="152">
        <f t="shared" si="4"/>
        <v>1809</v>
      </c>
      <c r="Q50" s="137">
        <f t="shared" si="5"/>
        <v>2944</v>
      </c>
      <c r="R50" s="76">
        <f t="shared" si="2"/>
        <v>4753</v>
      </c>
    </row>
    <row r="51" spans="1:18" ht="12">
      <c r="A51" s="22" t="s">
        <v>62</v>
      </c>
      <c r="B51" s="119">
        <v>381</v>
      </c>
      <c r="C51" s="119">
        <v>366</v>
      </c>
      <c r="D51" s="119">
        <v>802</v>
      </c>
      <c r="E51" s="119">
        <v>923</v>
      </c>
      <c r="F51" s="119">
        <v>833</v>
      </c>
      <c r="G51" s="119">
        <v>536</v>
      </c>
      <c r="H51" s="119">
        <v>439</v>
      </c>
      <c r="I51" s="119">
        <v>324</v>
      </c>
      <c r="J51" s="119">
        <v>229</v>
      </c>
      <c r="K51" s="119">
        <v>131</v>
      </c>
      <c r="L51" s="119">
        <v>130</v>
      </c>
      <c r="M51" s="33">
        <f>SUM(B51:L51)</f>
        <v>5094</v>
      </c>
      <c r="N51" s="9"/>
      <c r="O51" s="43">
        <f t="shared" si="1"/>
        <v>747</v>
      </c>
      <c r="P51" s="153">
        <f t="shared" si="4"/>
        <v>1725</v>
      </c>
      <c r="Q51" s="138">
        <f t="shared" si="5"/>
        <v>2622</v>
      </c>
      <c r="R51" s="44">
        <f t="shared" si="2"/>
        <v>4347</v>
      </c>
    </row>
    <row r="52" spans="1:18" ht="12">
      <c r="A52" s="22" t="s">
        <v>63</v>
      </c>
      <c r="B52" s="119">
        <v>936</v>
      </c>
      <c r="C52" s="119">
        <v>804</v>
      </c>
      <c r="D52" s="119">
        <v>1162</v>
      </c>
      <c r="E52" s="119">
        <v>1012</v>
      </c>
      <c r="F52" s="119">
        <v>813</v>
      </c>
      <c r="G52" s="119">
        <v>683</v>
      </c>
      <c r="H52" s="119">
        <v>549</v>
      </c>
      <c r="I52" s="119">
        <v>337</v>
      </c>
      <c r="J52" s="119">
        <v>252</v>
      </c>
      <c r="K52" s="119">
        <v>132</v>
      </c>
      <c r="L52" s="119">
        <v>137</v>
      </c>
      <c r="M52" s="33">
        <f>SUM(B52:L52)</f>
        <v>6817</v>
      </c>
      <c r="N52" s="9"/>
      <c r="O52" s="43">
        <f t="shared" si="1"/>
        <v>1740</v>
      </c>
      <c r="P52" s="153">
        <f t="shared" si="4"/>
        <v>2174</v>
      </c>
      <c r="Q52" s="138">
        <f t="shared" si="5"/>
        <v>2903</v>
      </c>
      <c r="R52" s="44">
        <f t="shared" si="2"/>
        <v>5077</v>
      </c>
    </row>
    <row r="53" spans="1:18" ht="12">
      <c r="A53" s="22" t="s">
        <v>64</v>
      </c>
      <c r="B53" s="119">
        <v>556</v>
      </c>
      <c r="C53" s="119">
        <v>584</v>
      </c>
      <c r="D53" s="119">
        <v>720</v>
      </c>
      <c r="E53" s="119">
        <v>623</v>
      </c>
      <c r="F53" s="119">
        <v>560</v>
      </c>
      <c r="G53" s="119">
        <v>388</v>
      </c>
      <c r="H53" s="119">
        <v>421</v>
      </c>
      <c r="I53" s="119">
        <v>201</v>
      </c>
      <c r="J53" s="119">
        <v>137</v>
      </c>
      <c r="K53" s="119">
        <v>75</v>
      </c>
      <c r="L53" s="119">
        <v>102</v>
      </c>
      <c r="M53" s="33">
        <f>SUM(B53:L53)</f>
        <v>4367</v>
      </c>
      <c r="N53" s="9"/>
      <c r="O53" s="43">
        <f t="shared" si="1"/>
        <v>1140</v>
      </c>
      <c r="P53" s="153">
        <f t="shared" si="4"/>
        <v>1343</v>
      </c>
      <c r="Q53" s="138">
        <f t="shared" si="5"/>
        <v>1884</v>
      </c>
      <c r="R53" s="44">
        <f t="shared" si="2"/>
        <v>3227</v>
      </c>
    </row>
    <row r="54" spans="1:18" ht="12.75" thickBot="1">
      <c r="A54" s="58" t="s">
        <v>113</v>
      </c>
      <c r="B54" s="114">
        <f>SUM(B50:B53)</f>
        <v>2435</v>
      </c>
      <c r="C54" s="114">
        <f aca="true" t="shared" si="14" ref="C54:L54">SUM(C50:C53)</f>
        <v>2340</v>
      </c>
      <c r="D54" s="114">
        <f t="shared" si="14"/>
        <v>3669</v>
      </c>
      <c r="E54" s="114">
        <f t="shared" si="14"/>
        <v>3382</v>
      </c>
      <c r="F54" s="114">
        <f t="shared" si="14"/>
        <v>2912</v>
      </c>
      <c r="G54" s="114">
        <f t="shared" si="14"/>
        <v>2234</v>
      </c>
      <c r="H54" s="114">
        <f t="shared" si="14"/>
        <v>1888</v>
      </c>
      <c r="I54" s="114">
        <f t="shared" si="14"/>
        <v>1278</v>
      </c>
      <c r="J54" s="114">
        <f t="shared" si="14"/>
        <v>899</v>
      </c>
      <c r="K54" s="114">
        <f t="shared" si="14"/>
        <v>548</v>
      </c>
      <c r="L54" s="114">
        <f t="shared" si="14"/>
        <v>594</v>
      </c>
      <c r="M54" s="42">
        <f>SUM(M50:M53)</f>
        <v>22179</v>
      </c>
      <c r="N54" s="9"/>
      <c r="O54" s="77">
        <f t="shared" si="1"/>
        <v>4775</v>
      </c>
      <c r="P54" s="154">
        <f t="shared" si="4"/>
        <v>7051</v>
      </c>
      <c r="Q54" s="139">
        <f t="shared" si="5"/>
        <v>10353</v>
      </c>
      <c r="R54" s="78">
        <f t="shared" si="2"/>
        <v>17404</v>
      </c>
    </row>
    <row r="55" spans="1:18" ht="12">
      <c r="A55" s="47" t="s">
        <v>65</v>
      </c>
      <c r="B55" s="118">
        <v>2429</v>
      </c>
      <c r="C55" s="118">
        <v>2385</v>
      </c>
      <c r="D55" s="118">
        <v>2814</v>
      </c>
      <c r="E55" s="118">
        <v>2257</v>
      </c>
      <c r="F55" s="118">
        <v>1787</v>
      </c>
      <c r="G55" s="118">
        <v>1445</v>
      </c>
      <c r="H55" s="118">
        <v>1119</v>
      </c>
      <c r="I55" s="118">
        <v>745</v>
      </c>
      <c r="J55" s="118">
        <v>485</v>
      </c>
      <c r="K55" s="118">
        <v>303</v>
      </c>
      <c r="L55" s="118">
        <v>257</v>
      </c>
      <c r="M55" s="51">
        <f aca="true" t="shared" si="15" ref="M55:M61">SUM(B55:L55)</f>
        <v>16026</v>
      </c>
      <c r="N55" s="9"/>
      <c r="O55" s="75">
        <f t="shared" si="1"/>
        <v>4814</v>
      </c>
      <c r="P55" s="152">
        <f t="shared" si="4"/>
        <v>5071</v>
      </c>
      <c r="Q55" s="137">
        <f t="shared" si="5"/>
        <v>6141</v>
      </c>
      <c r="R55" s="76">
        <f t="shared" si="2"/>
        <v>11212</v>
      </c>
    </row>
    <row r="56" spans="1:18" ht="12">
      <c r="A56" s="22" t="s">
        <v>66</v>
      </c>
      <c r="B56" s="119">
        <v>430</v>
      </c>
      <c r="C56" s="119">
        <v>428</v>
      </c>
      <c r="D56" s="119">
        <v>702</v>
      </c>
      <c r="E56" s="119">
        <v>478</v>
      </c>
      <c r="F56" s="119">
        <v>380</v>
      </c>
      <c r="G56" s="119">
        <v>285</v>
      </c>
      <c r="H56" s="119">
        <v>308</v>
      </c>
      <c r="I56" s="119">
        <v>222</v>
      </c>
      <c r="J56" s="119">
        <v>143</v>
      </c>
      <c r="K56" s="119">
        <v>82</v>
      </c>
      <c r="L56" s="119">
        <v>101</v>
      </c>
      <c r="M56" s="33">
        <f t="shared" si="15"/>
        <v>3559</v>
      </c>
      <c r="N56" s="9"/>
      <c r="O56" s="43">
        <f t="shared" si="1"/>
        <v>858</v>
      </c>
      <c r="P56" s="153">
        <f t="shared" si="4"/>
        <v>1180</v>
      </c>
      <c r="Q56" s="138">
        <f t="shared" si="5"/>
        <v>1521</v>
      </c>
      <c r="R56" s="44">
        <f t="shared" si="2"/>
        <v>2701</v>
      </c>
    </row>
    <row r="57" spans="1:18" ht="12">
      <c r="A57" s="22" t="s">
        <v>67</v>
      </c>
      <c r="B57" s="119">
        <v>1105</v>
      </c>
      <c r="C57" s="119">
        <v>1202</v>
      </c>
      <c r="D57" s="119">
        <v>1677</v>
      </c>
      <c r="E57" s="119">
        <v>1455</v>
      </c>
      <c r="F57" s="119">
        <v>1086</v>
      </c>
      <c r="G57" s="119">
        <v>793</v>
      </c>
      <c r="H57" s="119">
        <v>805</v>
      </c>
      <c r="I57" s="119">
        <v>507</v>
      </c>
      <c r="J57" s="119">
        <v>396</v>
      </c>
      <c r="K57" s="119">
        <v>273</v>
      </c>
      <c r="L57" s="119">
        <v>283</v>
      </c>
      <c r="M57" s="33">
        <f t="shared" si="15"/>
        <v>9582</v>
      </c>
      <c r="N57" s="9"/>
      <c r="O57" s="43">
        <f t="shared" si="1"/>
        <v>2307</v>
      </c>
      <c r="P57" s="153">
        <f t="shared" si="4"/>
        <v>3132</v>
      </c>
      <c r="Q57" s="138">
        <f t="shared" si="5"/>
        <v>4143</v>
      </c>
      <c r="R57" s="44">
        <f t="shared" si="2"/>
        <v>7275</v>
      </c>
    </row>
    <row r="58" spans="1:18" ht="12">
      <c r="A58" s="22" t="s">
        <v>68</v>
      </c>
      <c r="B58" s="119">
        <v>6311</v>
      </c>
      <c r="C58" s="119">
        <v>6723</v>
      </c>
      <c r="D58" s="119">
        <v>8381</v>
      </c>
      <c r="E58" s="119">
        <v>6651</v>
      </c>
      <c r="F58" s="119">
        <v>5132</v>
      </c>
      <c r="G58" s="119">
        <v>3740</v>
      </c>
      <c r="H58" s="119">
        <v>2995</v>
      </c>
      <c r="I58" s="119">
        <v>1871</v>
      </c>
      <c r="J58" s="119">
        <v>1225</v>
      </c>
      <c r="K58" s="119">
        <v>862</v>
      </c>
      <c r="L58" s="119">
        <v>859</v>
      </c>
      <c r="M58" s="33">
        <f t="shared" si="15"/>
        <v>44750</v>
      </c>
      <c r="N58" s="9"/>
      <c r="O58" s="43">
        <f t="shared" si="1"/>
        <v>13034</v>
      </c>
      <c r="P58" s="153">
        <f t="shared" si="4"/>
        <v>15032</v>
      </c>
      <c r="Q58" s="138">
        <f t="shared" si="5"/>
        <v>16684</v>
      </c>
      <c r="R58" s="44">
        <f t="shared" si="2"/>
        <v>31716</v>
      </c>
    </row>
    <row r="59" spans="1:18" ht="12">
      <c r="A59" s="22" t="s">
        <v>69</v>
      </c>
      <c r="B59" s="119">
        <v>1514</v>
      </c>
      <c r="C59" s="119">
        <v>2091</v>
      </c>
      <c r="D59" s="119">
        <v>2958</v>
      </c>
      <c r="E59" s="119">
        <v>2458</v>
      </c>
      <c r="F59" s="119">
        <v>1948</v>
      </c>
      <c r="G59" s="119">
        <v>1388</v>
      </c>
      <c r="H59" s="119">
        <v>1070</v>
      </c>
      <c r="I59" s="119">
        <v>628</v>
      </c>
      <c r="J59" s="119">
        <v>392</v>
      </c>
      <c r="K59" s="119">
        <v>271</v>
      </c>
      <c r="L59" s="119">
        <v>261</v>
      </c>
      <c r="M59" s="33">
        <f t="shared" si="15"/>
        <v>14979</v>
      </c>
      <c r="N59" s="9"/>
      <c r="O59" s="43">
        <f t="shared" si="1"/>
        <v>3605</v>
      </c>
      <c r="P59" s="153">
        <f t="shared" si="4"/>
        <v>5416</v>
      </c>
      <c r="Q59" s="138">
        <f t="shared" si="5"/>
        <v>5958</v>
      </c>
      <c r="R59" s="44">
        <f t="shared" si="2"/>
        <v>11374</v>
      </c>
    </row>
    <row r="60" spans="1:18" ht="12">
      <c r="A60" s="22" t="s">
        <v>70</v>
      </c>
      <c r="B60" s="119">
        <v>2050</v>
      </c>
      <c r="C60" s="119">
        <v>2067</v>
      </c>
      <c r="D60" s="119">
        <v>2788</v>
      </c>
      <c r="E60" s="119">
        <v>3014</v>
      </c>
      <c r="F60" s="119">
        <v>1430</v>
      </c>
      <c r="G60" s="119">
        <v>1390</v>
      </c>
      <c r="H60" s="119">
        <v>1071</v>
      </c>
      <c r="I60" s="119">
        <v>694</v>
      </c>
      <c r="J60" s="119">
        <v>498</v>
      </c>
      <c r="K60" s="119">
        <v>367</v>
      </c>
      <c r="L60" s="119">
        <v>336</v>
      </c>
      <c r="M60" s="33">
        <f t="shared" si="15"/>
        <v>15705</v>
      </c>
      <c r="N60" s="9"/>
      <c r="O60" s="43">
        <f t="shared" si="1"/>
        <v>4117</v>
      </c>
      <c r="P60" s="153">
        <f t="shared" si="4"/>
        <v>5802</v>
      </c>
      <c r="Q60" s="138">
        <f t="shared" si="5"/>
        <v>5786</v>
      </c>
      <c r="R60" s="44">
        <f t="shared" si="2"/>
        <v>11588</v>
      </c>
    </row>
    <row r="61" spans="1:18" ht="12">
      <c r="A61" s="22" t="s">
        <v>71</v>
      </c>
      <c r="B61" s="119">
        <v>2427</v>
      </c>
      <c r="C61" s="119">
        <v>2453</v>
      </c>
      <c r="D61" s="119">
        <v>3013</v>
      </c>
      <c r="E61" s="119">
        <v>2322</v>
      </c>
      <c r="F61" s="119">
        <v>1809</v>
      </c>
      <c r="G61" s="119">
        <v>1375</v>
      </c>
      <c r="H61" s="119">
        <v>1139</v>
      </c>
      <c r="I61" s="119">
        <v>732</v>
      </c>
      <c r="J61" s="119">
        <v>498</v>
      </c>
      <c r="K61" s="119">
        <v>308</v>
      </c>
      <c r="L61" s="119">
        <v>266</v>
      </c>
      <c r="M61" s="33">
        <f t="shared" si="15"/>
        <v>16342</v>
      </c>
      <c r="N61" s="9"/>
      <c r="O61" s="43">
        <f t="shared" si="1"/>
        <v>4880</v>
      </c>
      <c r="P61" s="153">
        <f t="shared" si="4"/>
        <v>5335</v>
      </c>
      <c r="Q61" s="138">
        <f t="shared" si="5"/>
        <v>6127</v>
      </c>
      <c r="R61" s="44">
        <f t="shared" si="2"/>
        <v>11462</v>
      </c>
    </row>
    <row r="62" spans="1:18" ht="12.75" thickBot="1">
      <c r="A62" s="58" t="s">
        <v>114</v>
      </c>
      <c r="B62" s="114">
        <f>SUM(B55:B61)</f>
        <v>16266</v>
      </c>
      <c r="C62" s="114">
        <f aca="true" t="shared" si="16" ref="C62:L62">SUM(C55:C61)</f>
        <v>17349</v>
      </c>
      <c r="D62" s="114">
        <f t="shared" si="16"/>
        <v>22333</v>
      </c>
      <c r="E62" s="114">
        <f t="shared" si="16"/>
        <v>18635</v>
      </c>
      <c r="F62" s="114">
        <f t="shared" si="16"/>
        <v>13572</v>
      </c>
      <c r="G62" s="114">
        <f t="shared" si="16"/>
        <v>10416</v>
      </c>
      <c r="H62" s="114">
        <f t="shared" si="16"/>
        <v>8507</v>
      </c>
      <c r="I62" s="114">
        <f t="shared" si="16"/>
        <v>5399</v>
      </c>
      <c r="J62" s="114">
        <f t="shared" si="16"/>
        <v>3637</v>
      </c>
      <c r="K62" s="114">
        <f t="shared" si="16"/>
        <v>2466</v>
      </c>
      <c r="L62" s="114">
        <f t="shared" si="16"/>
        <v>2363</v>
      </c>
      <c r="M62" s="42">
        <f>SUM(M55:M61)</f>
        <v>120943</v>
      </c>
      <c r="N62" s="9"/>
      <c r="O62" s="77">
        <f t="shared" si="1"/>
        <v>33615</v>
      </c>
      <c r="P62" s="154">
        <f t="shared" si="4"/>
        <v>40968</v>
      </c>
      <c r="Q62" s="139">
        <f t="shared" si="5"/>
        <v>46360</v>
      </c>
      <c r="R62" s="78">
        <f t="shared" si="2"/>
        <v>87328</v>
      </c>
    </row>
    <row r="63" spans="1:18" ht="12.75" thickBot="1">
      <c r="A63" s="83" t="s">
        <v>72</v>
      </c>
      <c r="B63" s="117">
        <v>410</v>
      </c>
      <c r="C63" s="117">
        <v>511</v>
      </c>
      <c r="D63" s="117">
        <v>953</v>
      </c>
      <c r="E63" s="117">
        <v>931</v>
      </c>
      <c r="F63" s="117">
        <v>739</v>
      </c>
      <c r="G63" s="117">
        <v>423</v>
      </c>
      <c r="H63" s="117">
        <v>337</v>
      </c>
      <c r="I63" s="117">
        <v>242</v>
      </c>
      <c r="J63" s="117">
        <v>125</v>
      </c>
      <c r="K63" s="117">
        <v>97</v>
      </c>
      <c r="L63" s="117">
        <v>139</v>
      </c>
      <c r="M63" s="38">
        <f>SUM(B63:L63)</f>
        <v>4907</v>
      </c>
      <c r="N63" s="9"/>
      <c r="O63" s="73">
        <f t="shared" si="1"/>
        <v>921</v>
      </c>
      <c r="P63" s="149">
        <f t="shared" si="4"/>
        <v>1884</v>
      </c>
      <c r="Q63" s="145">
        <f t="shared" si="5"/>
        <v>2102</v>
      </c>
      <c r="R63" s="146">
        <f t="shared" si="2"/>
        <v>3986</v>
      </c>
    </row>
    <row r="64" spans="1:18" ht="13.5" thickBot="1" thickTop="1">
      <c r="A64" s="24" t="s">
        <v>116</v>
      </c>
      <c r="B64" s="123">
        <v>240101</v>
      </c>
      <c r="C64" s="123">
        <v>237489</v>
      </c>
      <c r="D64" s="123">
        <v>243149</v>
      </c>
      <c r="E64" s="123">
        <v>210687</v>
      </c>
      <c r="F64" s="123">
        <v>163441</v>
      </c>
      <c r="G64" s="123">
        <v>122913</v>
      </c>
      <c r="H64" s="123">
        <v>96292</v>
      </c>
      <c r="I64" s="123">
        <v>61142</v>
      </c>
      <c r="J64" s="123">
        <v>40286</v>
      </c>
      <c r="K64" s="123">
        <v>25357</v>
      </c>
      <c r="L64" s="123">
        <v>25867</v>
      </c>
      <c r="M64" s="35">
        <f>M7+M16+M26+M31+M36+M43+M49+M54+M62+M63</f>
        <v>1466724</v>
      </c>
      <c r="N64" s="12"/>
      <c r="O64" s="45">
        <f>SUM(B64:C64)</f>
        <v>477590</v>
      </c>
      <c r="P64" s="155">
        <f t="shared" si="4"/>
        <v>453836</v>
      </c>
      <c r="Q64" s="140">
        <f t="shared" si="5"/>
        <v>535298</v>
      </c>
      <c r="R64" s="46">
        <f t="shared" si="2"/>
        <v>989134</v>
      </c>
    </row>
    <row r="66" ht="12">
      <c r="C66" s="5"/>
    </row>
    <row r="68" ht="12">
      <c r="G68" s="5"/>
    </row>
  </sheetData>
  <sheetProtection/>
  <mergeCells count="2">
    <mergeCell ref="A4:A6"/>
    <mergeCell ref="M4:M6"/>
  </mergeCells>
  <printOptions/>
  <pageMargins left="0.7" right="0.7" top="0.75" bottom="0.75" header="0.3" footer="0.3"/>
  <pageSetup horizontalDpi="600" verticalDpi="600" orientation="landscape" paperSize="9" scale="55" r:id="rId1"/>
  <ignoredErrors>
    <ignoredError sqref="M16:M64" formula="1"/>
    <ignoredError sqref="P7:R8 P10:R64 P9:Q9 O7:O6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="75" zoomScaleNormal="75" zoomScalePageLayoutView="0" workbookViewId="0" topLeftCell="A1">
      <pane xSplit="1" ySplit="6" topLeftCell="E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72" sqref="P72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103" t="s">
        <v>124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4" t="s">
        <v>99</v>
      </c>
    </row>
    <row r="4" spans="1:15" ht="13.5" customHeight="1" thickBot="1">
      <c r="A4" s="156" t="s">
        <v>75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56" t="s">
        <v>1</v>
      </c>
      <c r="N4" s="9"/>
      <c r="O4" s="2" t="s">
        <v>129</v>
      </c>
    </row>
    <row r="5" spans="1:18" ht="12">
      <c r="A5" s="157"/>
      <c r="B5" s="14" t="s">
        <v>76</v>
      </c>
      <c r="C5" s="14" t="s">
        <v>77</v>
      </c>
      <c r="D5" s="14" t="s">
        <v>78</v>
      </c>
      <c r="E5" s="14" t="s">
        <v>79</v>
      </c>
      <c r="F5" s="14" t="s">
        <v>80</v>
      </c>
      <c r="G5" s="14" t="s">
        <v>81</v>
      </c>
      <c r="H5" s="14" t="s">
        <v>82</v>
      </c>
      <c r="I5" s="14" t="s">
        <v>83</v>
      </c>
      <c r="J5" s="14" t="s">
        <v>84</v>
      </c>
      <c r="K5" s="14" t="s">
        <v>85</v>
      </c>
      <c r="L5" s="14" t="s">
        <v>86</v>
      </c>
      <c r="M5" s="157"/>
      <c r="N5" s="9"/>
      <c r="O5" s="131" t="s">
        <v>134</v>
      </c>
      <c r="P5" s="18" t="s">
        <v>24</v>
      </c>
      <c r="Q5" s="27" t="s">
        <v>25</v>
      </c>
      <c r="R5" s="141" t="s">
        <v>132</v>
      </c>
    </row>
    <row r="6" spans="1:18" ht="12.75" thickBot="1">
      <c r="A6" s="158"/>
      <c r="B6" s="17" t="s">
        <v>87</v>
      </c>
      <c r="C6" s="17" t="s">
        <v>88</v>
      </c>
      <c r="D6" s="17" t="s">
        <v>89</v>
      </c>
      <c r="E6" s="17" t="s">
        <v>90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  <c r="L6" s="17" t="s">
        <v>97</v>
      </c>
      <c r="M6" s="158"/>
      <c r="N6" s="9"/>
      <c r="O6" s="133" t="s">
        <v>135</v>
      </c>
      <c r="P6" s="148" t="s">
        <v>130</v>
      </c>
      <c r="Q6" s="132" t="s">
        <v>131</v>
      </c>
      <c r="R6" s="134" t="s">
        <v>133</v>
      </c>
    </row>
    <row r="7" spans="1:18" ht="12.75" thickBot="1">
      <c r="A7" s="83" t="s">
        <v>26</v>
      </c>
      <c r="B7" s="117">
        <v>162007</v>
      </c>
      <c r="C7" s="117">
        <v>161611</v>
      </c>
      <c r="D7" s="117">
        <v>127878</v>
      </c>
      <c r="E7" s="117">
        <v>108909</v>
      </c>
      <c r="F7" s="117">
        <v>87145</v>
      </c>
      <c r="G7" s="117">
        <v>62865</v>
      </c>
      <c r="H7" s="117">
        <v>50371</v>
      </c>
      <c r="I7" s="117">
        <v>31865</v>
      </c>
      <c r="J7" s="117">
        <v>20157</v>
      </c>
      <c r="K7" s="117">
        <v>12936</v>
      </c>
      <c r="L7" s="117">
        <v>13531</v>
      </c>
      <c r="M7" s="84">
        <f>SUM(B7:L7)</f>
        <v>839275</v>
      </c>
      <c r="N7" s="9"/>
      <c r="O7" s="73">
        <f>SUM(B7:C7)</f>
        <v>323618</v>
      </c>
      <c r="P7" s="149">
        <f>SUM(D7:E7)</f>
        <v>236787</v>
      </c>
      <c r="Q7" s="135">
        <f>SUM(F7:L7)</f>
        <v>278870</v>
      </c>
      <c r="R7" s="142">
        <f>SUM(P7:Q7)</f>
        <v>515657</v>
      </c>
    </row>
    <row r="8" spans="1:18" ht="13.5" thickBot="1" thickTop="1">
      <c r="A8" s="68" t="s">
        <v>115</v>
      </c>
      <c r="B8" s="112">
        <f>SUM(B64,-B7)</f>
        <v>77415</v>
      </c>
      <c r="C8" s="112">
        <f aca="true" t="shared" si="0" ref="C8:L8">SUM(C64,-C7)</f>
        <v>76512</v>
      </c>
      <c r="D8" s="112">
        <f t="shared" si="0"/>
        <v>114489</v>
      </c>
      <c r="E8" s="112">
        <f t="shared" si="0"/>
        <v>102640</v>
      </c>
      <c r="F8" s="112">
        <f t="shared" si="0"/>
        <v>77296</v>
      </c>
      <c r="G8" s="112">
        <f t="shared" si="0"/>
        <v>58916</v>
      </c>
      <c r="H8" s="112">
        <f t="shared" si="0"/>
        <v>46505</v>
      </c>
      <c r="I8" s="112">
        <f t="shared" si="0"/>
        <v>29953</v>
      </c>
      <c r="J8" s="112">
        <f t="shared" si="0"/>
        <v>19752</v>
      </c>
      <c r="K8" s="112">
        <f t="shared" si="0"/>
        <v>12581</v>
      </c>
      <c r="L8" s="112">
        <f t="shared" si="0"/>
        <v>12712</v>
      </c>
      <c r="M8" s="72">
        <f>SUM(M64,-M7)</f>
        <v>628771</v>
      </c>
      <c r="N8" s="9"/>
      <c r="O8" s="73">
        <f aca="true" t="shared" si="1" ref="O8:O63">SUM(B8:C8)</f>
        <v>153927</v>
      </c>
      <c r="P8" s="150">
        <f>SUM(D8:E8)</f>
        <v>217129</v>
      </c>
      <c r="Q8" s="136">
        <f>SUM(F8:L8)</f>
        <v>257715</v>
      </c>
      <c r="R8" s="74">
        <f aca="true" t="shared" si="2" ref="R8:R64">SUM(P8:Q8)</f>
        <v>474844</v>
      </c>
    </row>
    <row r="9" spans="1:18" ht="13.5" thickBot="1" thickTop="1">
      <c r="A9" s="79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80"/>
      <c r="N9" s="9"/>
      <c r="O9" s="147"/>
      <c r="P9" s="151"/>
      <c r="Q9" s="143"/>
      <c r="R9" s="144"/>
    </row>
    <row r="10" spans="1:18" ht="12">
      <c r="A10" s="47" t="s">
        <v>27</v>
      </c>
      <c r="B10" s="118">
        <v>2186</v>
      </c>
      <c r="C10" s="118">
        <v>2066</v>
      </c>
      <c r="D10" s="118">
        <v>2523</v>
      </c>
      <c r="E10" s="118">
        <v>2182</v>
      </c>
      <c r="F10" s="118">
        <v>1645</v>
      </c>
      <c r="G10" s="118">
        <v>1234</v>
      </c>
      <c r="H10" s="118">
        <v>809</v>
      </c>
      <c r="I10" s="118">
        <v>471</v>
      </c>
      <c r="J10" s="118">
        <v>298</v>
      </c>
      <c r="K10" s="118">
        <v>192</v>
      </c>
      <c r="L10" s="118">
        <v>181</v>
      </c>
      <c r="M10" s="51">
        <f aca="true" t="shared" si="3" ref="M10:M15">SUM(B10:L10)</f>
        <v>13787</v>
      </c>
      <c r="N10" s="9"/>
      <c r="O10" s="75">
        <f t="shared" si="1"/>
        <v>4252</v>
      </c>
      <c r="P10" s="152">
        <f aca="true" t="shared" si="4" ref="P10:P64">SUM(D10:E10)</f>
        <v>4705</v>
      </c>
      <c r="Q10" s="137">
        <f aca="true" t="shared" si="5" ref="Q10:Q64">SUM(F10:L10)</f>
        <v>4830</v>
      </c>
      <c r="R10" s="76">
        <f t="shared" si="2"/>
        <v>9535</v>
      </c>
    </row>
    <row r="11" spans="1:18" ht="12">
      <c r="A11" s="22" t="s">
        <v>28</v>
      </c>
      <c r="B11" s="119">
        <v>7389</v>
      </c>
      <c r="C11" s="119">
        <v>7766</v>
      </c>
      <c r="D11" s="119">
        <v>8181</v>
      </c>
      <c r="E11" s="119">
        <v>6790</v>
      </c>
      <c r="F11" s="119">
        <v>5178</v>
      </c>
      <c r="G11" s="119">
        <v>3996</v>
      </c>
      <c r="H11" s="119">
        <v>2987</v>
      </c>
      <c r="I11" s="119">
        <v>1954</v>
      </c>
      <c r="J11" s="119">
        <v>1292</v>
      </c>
      <c r="K11" s="119">
        <v>846</v>
      </c>
      <c r="L11" s="119">
        <v>807</v>
      </c>
      <c r="M11" s="33">
        <f t="shared" si="3"/>
        <v>47186</v>
      </c>
      <c r="N11" s="9"/>
      <c r="O11" s="43">
        <f t="shared" si="1"/>
        <v>15155</v>
      </c>
      <c r="P11" s="153">
        <f>SUM(D11:E11)</f>
        <v>14971</v>
      </c>
      <c r="Q11" s="138">
        <f t="shared" si="5"/>
        <v>17060</v>
      </c>
      <c r="R11" s="44">
        <f t="shared" si="2"/>
        <v>32031</v>
      </c>
    </row>
    <row r="12" spans="1:18" ht="12">
      <c r="A12" s="22" t="s">
        <v>29</v>
      </c>
      <c r="B12" s="119">
        <v>2844</v>
      </c>
      <c r="C12" s="119">
        <v>2646</v>
      </c>
      <c r="D12" s="119">
        <v>4083</v>
      </c>
      <c r="E12" s="119">
        <v>3619</v>
      </c>
      <c r="F12" s="119">
        <v>2660</v>
      </c>
      <c r="G12" s="119">
        <v>2097</v>
      </c>
      <c r="H12" s="119">
        <v>1847</v>
      </c>
      <c r="I12" s="119">
        <v>1134</v>
      </c>
      <c r="J12" s="119">
        <v>769</v>
      </c>
      <c r="K12" s="119">
        <v>570</v>
      </c>
      <c r="L12" s="119">
        <v>571</v>
      </c>
      <c r="M12" s="33">
        <f t="shared" si="3"/>
        <v>22840</v>
      </c>
      <c r="N12" s="9"/>
      <c r="O12" s="43">
        <f t="shared" si="1"/>
        <v>5490</v>
      </c>
      <c r="P12" s="153">
        <f t="shared" si="4"/>
        <v>7702</v>
      </c>
      <c r="Q12" s="138">
        <f t="shared" si="5"/>
        <v>9648</v>
      </c>
      <c r="R12" s="44">
        <f t="shared" si="2"/>
        <v>17350</v>
      </c>
    </row>
    <row r="13" spans="1:18" ht="12">
      <c r="A13" s="22" t="s">
        <v>30</v>
      </c>
      <c r="B13" s="119">
        <v>690</v>
      </c>
      <c r="C13" s="119">
        <v>697</v>
      </c>
      <c r="D13" s="119">
        <v>1216</v>
      </c>
      <c r="E13" s="119">
        <v>1013</v>
      </c>
      <c r="F13" s="119">
        <v>663</v>
      </c>
      <c r="G13" s="119">
        <v>496</v>
      </c>
      <c r="H13" s="119">
        <v>433</v>
      </c>
      <c r="I13" s="119">
        <v>287</v>
      </c>
      <c r="J13" s="119">
        <v>192</v>
      </c>
      <c r="K13" s="119">
        <v>130</v>
      </c>
      <c r="L13" s="119">
        <v>120</v>
      </c>
      <c r="M13" s="33">
        <f t="shared" si="3"/>
        <v>5937</v>
      </c>
      <c r="N13" s="9"/>
      <c r="O13" s="43">
        <f t="shared" si="1"/>
        <v>1387</v>
      </c>
      <c r="P13" s="153">
        <f t="shared" si="4"/>
        <v>2229</v>
      </c>
      <c r="Q13" s="138">
        <f t="shared" si="5"/>
        <v>2321</v>
      </c>
      <c r="R13" s="44">
        <f t="shared" si="2"/>
        <v>4550</v>
      </c>
    </row>
    <row r="14" spans="1:18" ht="12">
      <c r="A14" s="22" t="s">
        <v>31</v>
      </c>
      <c r="B14" s="119">
        <v>1215</v>
      </c>
      <c r="C14" s="119">
        <v>1221</v>
      </c>
      <c r="D14" s="119">
        <v>2303</v>
      </c>
      <c r="E14" s="119">
        <v>2246</v>
      </c>
      <c r="F14" s="119">
        <v>1597</v>
      </c>
      <c r="G14" s="119">
        <v>1305</v>
      </c>
      <c r="H14" s="119">
        <v>1095</v>
      </c>
      <c r="I14" s="119">
        <v>809</v>
      </c>
      <c r="J14" s="119">
        <v>589</v>
      </c>
      <c r="K14" s="119">
        <v>388</v>
      </c>
      <c r="L14" s="119">
        <v>405</v>
      </c>
      <c r="M14" s="33">
        <f t="shared" si="3"/>
        <v>13173</v>
      </c>
      <c r="N14" s="9"/>
      <c r="O14" s="43">
        <f t="shared" si="1"/>
        <v>2436</v>
      </c>
      <c r="P14" s="153">
        <f t="shared" si="4"/>
        <v>4549</v>
      </c>
      <c r="Q14" s="138">
        <f t="shared" si="5"/>
        <v>6188</v>
      </c>
      <c r="R14" s="44">
        <f t="shared" si="2"/>
        <v>10737</v>
      </c>
    </row>
    <row r="15" spans="1:18" ht="12">
      <c r="A15" s="22" t="s">
        <v>32</v>
      </c>
      <c r="B15" s="119">
        <v>1451</v>
      </c>
      <c r="C15" s="119">
        <v>1683</v>
      </c>
      <c r="D15" s="119">
        <v>2664</v>
      </c>
      <c r="E15" s="119">
        <v>2111</v>
      </c>
      <c r="F15" s="119">
        <v>1777</v>
      </c>
      <c r="G15" s="119">
        <v>1495</v>
      </c>
      <c r="H15" s="119">
        <v>1294</v>
      </c>
      <c r="I15" s="119">
        <v>885</v>
      </c>
      <c r="J15" s="119">
        <v>645</v>
      </c>
      <c r="K15" s="119">
        <v>435</v>
      </c>
      <c r="L15" s="119">
        <v>487</v>
      </c>
      <c r="M15" s="33">
        <f t="shared" si="3"/>
        <v>14927</v>
      </c>
      <c r="N15" s="9"/>
      <c r="O15" s="43">
        <f t="shared" si="1"/>
        <v>3134</v>
      </c>
      <c r="P15" s="153">
        <f t="shared" si="4"/>
        <v>4775</v>
      </c>
      <c r="Q15" s="138">
        <f t="shared" si="5"/>
        <v>7018</v>
      </c>
      <c r="R15" s="44">
        <f t="shared" si="2"/>
        <v>11793</v>
      </c>
    </row>
    <row r="16" spans="1:18" ht="12.75" thickBot="1">
      <c r="A16" s="58" t="s">
        <v>107</v>
      </c>
      <c r="B16" s="114">
        <f>SUM(B10:B15)</f>
        <v>15775</v>
      </c>
      <c r="C16" s="114">
        <f aca="true" t="shared" si="6" ref="C16:L16">SUM(C10:C15)</f>
        <v>16079</v>
      </c>
      <c r="D16" s="114">
        <f t="shared" si="6"/>
        <v>20970</v>
      </c>
      <c r="E16" s="114">
        <f t="shared" si="6"/>
        <v>17961</v>
      </c>
      <c r="F16" s="114">
        <f t="shared" si="6"/>
        <v>13520</v>
      </c>
      <c r="G16" s="114">
        <f t="shared" si="6"/>
        <v>10623</v>
      </c>
      <c r="H16" s="114">
        <f t="shared" si="6"/>
        <v>8465</v>
      </c>
      <c r="I16" s="114">
        <f t="shared" si="6"/>
        <v>5540</v>
      </c>
      <c r="J16" s="114">
        <f t="shared" si="6"/>
        <v>3785</v>
      </c>
      <c r="K16" s="114">
        <f t="shared" si="6"/>
        <v>2561</v>
      </c>
      <c r="L16" s="114">
        <f t="shared" si="6"/>
        <v>2571</v>
      </c>
      <c r="M16" s="42">
        <f>SUM(M10:M15)</f>
        <v>117850</v>
      </c>
      <c r="N16" s="9"/>
      <c r="O16" s="77">
        <f t="shared" si="1"/>
        <v>31854</v>
      </c>
      <c r="P16" s="154">
        <f t="shared" si="4"/>
        <v>38931</v>
      </c>
      <c r="Q16" s="139">
        <f t="shared" si="5"/>
        <v>47065</v>
      </c>
      <c r="R16" s="78">
        <f t="shared" si="2"/>
        <v>85996</v>
      </c>
    </row>
    <row r="17" spans="1:18" ht="12">
      <c r="A17" s="47" t="s">
        <v>33</v>
      </c>
      <c r="B17" s="118">
        <v>3121</v>
      </c>
      <c r="C17" s="118">
        <v>2766</v>
      </c>
      <c r="D17" s="118">
        <v>5246</v>
      </c>
      <c r="E17" s="118">
        <v>5208</v>
      </c>
      <c r="F17" s="118">
        <v>3644</v>
      </c>
      <c r="G17" s="118">
        <v>2775</v>
      </c>
      <c r="H17" s="118">
        <v>2115</v>
      </c>
      <c r="I17" s="118">
        <v>1409</v>
      </c>
      <c r="J17" s="118">
        <v>983</v>
      </c>
      <c r="K17" s="118">
        <v>525</v>
      </c>
      <c r="L17" s="118">
        <v>630</v>
      </c>
      <c r="M17" s="51">
        <f>SUM(B17:L17)</f>
        <v>28422</v>
      </c>
      <c r="N17" s="9"/>
      <c r="O17" s="75">
        <f t="shared" si="1"/>
        <v>5887</v>
      </c>
      <c r="P17" s="152">
        <f t="shared" si="4"/>
        <v>10454</v>
      </c>
      <c r="Q17" s="137">
        <f t="shared" si="5"/>
        <v>12081</v>
      </c>
      <c r="R17" s="76">
        <f t="shared" si="2"/>
        <v>22535</v>
      </c>
    </row>
    <row r="18" spans="1:18" ht="12">
      <c r="A18" s="22" t="s">
        <v>34</v>
      </c>
      <c r="B18" s="119">
        <v>6129</v>
      </c>
      <c r="C18" s="119">
        <v>5834</v>
      </c>
      <c r="D18" s="119">
        <v>9867</v>
      </c>
      <c r="E18" s="119">
        <v>9342</v>
      </c>
      <c r="F18" s="119">
        <v>6821</v>
      </c>
      <c r="G18" s="119">
        <v>5016</v>
      </c>
      <c r="H18" s="119">
        <v>4023</v>
      </c>
      <c r="I18" s="119">
        <v>2545</v>
      </c>
      <c r="J18" s="119">
        <v>1745</v>
      </c>
      <c r="K18" s="119">
        <v>1089</v>
      </c>
      <c r="L18" s="119">
        <v>1278</v>
      </c>
      <c r="M18" s="33">
        <f aca="true" t="shared" si="7" ref="M18:M25">SUM(B18:L18)</f>
        <v>53689</v>
      </c>
      <c r="N18" s="9"/>
      <c r="O18" s="43">
        <f t="shared" si="1"/>
        <v>11963</v>
      </c>
      <c r="P18" s="153">
        <f t="shared" si="4"/>
        <v>19209</v>
      </c>
      <c r="Q18" s="138">
        <f t="shared" si="5"/>
        <v>22517</v>
      </c>
      <c r="R18" s="44">
        <f t="shared" si="2"/>
        <v>41726</v>
      </c>
    </row>
    <row r="19" spans="1:18" ht="12">
      <c r="A19" s="22" t="s">
        <v>35</v>
      </c>
      <c r="B19" s="119">
        <v>5049</v>
      </c>
      <c r="C19" s="119">
        <v>4652</v>
      </c>
      <c r="D19" s="119">
        <v>7001</v>
      </c>
      <c r="E19" s="119">
        <v>6051</v>
      </c>
      <c r="F19" s="119">
        <v>4901</v>
      </c>
      <c r="G19" s="119">
        <v>3734</v>
      </c>
      <c r="H19" s="119">
        <v>2758</v>
      </c>
      <c r="I19" s="119">
        <v>1801</v>
      </c>
      <c r="J19" s="119">
        <v>1096</v>
      </c>
      <c r="K19" s="119">
        <v>677</v>
      </c>
      <c r="L19" s="119">
        <v>648</v>
      </c>
      <c r="M19" s="33">
        <f t="shared" si="7"/>
        <v>38368</v>
      </c>
      <c r="N19" s="9"/>
      <c r="O19" s="43">
        <f t="shared" si="1"/>
        <v>9701</v>
      </c>
      <c r="P19" s="153">
        <f t="shared" si="4"/>
        <v>13052</v>
      </c>
      <c r="Q19" s="138">
        <f t="shared" si="5"/>
        <v>15615</v>
      </c>
      <c r="R19" s="44">
        <f t="shared" si="2"/>
        <v>28667</v>
      </c>
    </row>
    <row r="20" spans="1:18" ht="12">
      <c r="A20" s="22" t="s">
        <v>36</v>
      </c>
      <c r="B20" s="119">
        <v>1335</v>
      </c>
      <c r="C20" s="119">
        <v>1469</v>
      </c>
      <c r="D20" s="119">
        <v>1985</v>
      </c>
      <c r="E20" s="119">
        <v>1884</v>
      </c>
      <c r="F20" s="119">
        <v>1557</v>
      </c>
      <c r="G20" s="119">
        <v>1212</v>
      </c>
      <c r="H20" s="119">
        <v>885</v>
      </c>
      <c r="I20" s="119">
        <v>640</v>
      </c>
      <c r="J20" s="119">
        <v>356</v>
      </c>
      <c r="K20" s="119">
        <v>297</v>
      </c>
      <c r="L20" s="119">
        <v>302</v>
      </c>
      <c r="M20" s="33">
        <f t="shared" si="7"/>
        <v>11922</v>
      </c>
      <c r="N20" s="9"/>
      <c r="O20" s="43">
        <f t="shared" si="1"/>
        <v>2804</v>
      </c>
      <c r="P20" s="153">
        <f t="shared" si="4"/>
        <v>3869</v>
      </c>
      <c r="Q20" s="138">
        <f t="shared" si="5"/>
        <v>5249</v>
      </c>
      <c r="R20" s="44">
        <f t="shared" si="2"/>
        <v>9118</v>
      </c>
    </row>
    <row r="21" spans="1:18" ht="12">
      <c r="A21" s="22" t="s">
        <v>37</v>
      </c>
      <c r="B21" s="119">
        <v>4248</v>
      </c>
      <c r="C21" s="119">
        <v>4167</v>
      </c>
      <c r="D21" s="119">
        <v>6911</v>
      </c>
      <c r="E21" s="119">
        <v>6281</v>
      </c>
      <c r="F21" s="119">
        <v>4991</v>
      </c>
      <c r="G21" s="119">
        <v>3646</v>
      </c>
      <c r="H21" s="119">
        <v>2686</v>
      </c>
      <c r="I21" s="119">
        <v>1779</v>
      </c>
      <c r="J21" s="119">
        <v>1097</v>
      </c>
      <c r="K21" s="119">
        <v>678</v>
      </c>
      <c r="L21" s="119">
        <v>729</v>
      </c>
      <c r="M21" s="33">
        <f t="shared" si="7"/>
        <v>37213</v>
      </c>
      <c r="N21" s="9"/>
      <c r="O21" s="43">
        <f t="shared" si="1"/>
        <v>8415</v>
      </c>
      <c r="P21" s="153">
        <f t="shared" si="4"/>
        <v>13192</v>
      </c>
      <c r="Q21" s="138">
        <f t="shared" si="5"/>
        <v>15606</v>
      </c>
      <c r="R21" s="44">
        <f t="shared" si="2"/>
        <v>28798</v>
      </c>
    </row>
    <row r="22" spans="1:18" ht="12">
      <c r="A22" s="22" t="s">
        <v>38</v>
      </c>
      <c r="B22" s="119">
        <v>269</v>
      </c>
      <c r="C22" s="119">
        <v>152</v>
      </c>
      <c r="D22" s="119">
        <v>324</v>
      </c>
      <c r="E22" s="119">
        <v>270</v>
      </c>
      <c r="F22" s="119">
        <v>217</v>
      </c>
      <c r="G22" s="119">
        <v>190</v>
      </c>
      <c r="H22" s="119">
        <v>134</v>
      </c>
      <c r="I22" s="119">
        <v>110</v>
      </c>
      <c r="J22" s="119">
        <v>68</v>
      </c>
      <c r="K22" s="119">
        <v>25</v>
      </c>
      <c r="L22" s="119">
        <v>35</v>
      </c>
      <c r="M22" s="33">
        <f t="shared" si="7"/>
        <v>1794</v>
      </c>
      <c r="N22" s="9"/>
      <c r="O22" s="43">
        <f t="shared" si="1"/>
        <v>421</v>
      </c>
      <c r="P22" s="153">
        <f t="shared" si="4"/>
        <v>594</v>
      </c>
      <c r="Q22" s="138">
        <f t="shared" si="5"/>
        <v>779</v>
      </c>
      <c r="R22" s="44">
        <f t="shared" si="2"/>
        <v>1373</v>
      </c>
    </row>
    <row r="23" spans="1:18" ht="12">
      <c r="A23" s="22" t="s">
        <v>39</v>
      </c>
      <c r="B23" s="119">
        <v>776</v>
      </c>
      <c r="C23" s="119">
        <v>761</v>
      </c>
      <c r="D23" s="119">
        <v>1406</v>
      </c>
      <c r="E23" s="119">
        <v>1333</v>
      </c>
      <c r="F23" s="119">
        <v>1168</v>
      </c>
      <c r="G23" s="119">
        <v>918</v>
      </c>
      <c r="H23" s="119">
        <v>684</v>
      </c>
      <c r="I23" s="119">
        <v>480</v>
      </c>
      <c r="J23" s="119">
        <v>325</v>
      </c>
      <c r="K23" s="119">
        <v>193</v>
      </c>
      <c r="L23" s="119">
        <v>195</v>
      </c>
      <c r="M23" s="33">
        <f t="shared" si="7"/>
        <v>8239</v>
      </c>
      <c r="N23" s="9"/>
      <c r="O23" s="43">
        <f t="shared" si="1"/>
        <v>1537</v>
      </c>
      <c r="P23" s="153">
        <f t="shared" si="4"/>
        <v>2739</v>
      </c>
      <c r="Q23" s="138">
        <f t="shared" si="5"/>
        <v>3963</v>
      </c>
      <c r="R23" s="44">
        <f t="shared" si="2"/>
        <v>6702</v>
      </c>
    </row>
    <row r="24" spans="1:18" ht="12">
      <c r="A24" s="22" t="s">
        <v>40</v>
      </c>
      <c r="B24" s="119">
        <v>517</v>
      </c>
      <c r="C24" s="119">
        <v>508</v>
      </c>
      <c r="D24" s="119">
        <v>635</v>
      </c>
      <c r="E24" s="119">
        <v>579</v>
      </c>
      <c r="F24" s="119">
        <v>437</v>
      </c>
      <c r="G24" s="119">
        <v>418</v>
      </c>
      <c r="H24" s="119">
        <v>340</v>
      </c>
      <c r="I24" s="119">
        <v>243</v>
      </c>
      <c r="J24" s="119">
        <v>143</v>
      </c>
      <c r="K24" s="119">
        <v>78</v>
      </c>
      <c r="L24" s="119">
        <v>90</v>
      </c>
      <c r="M24" s="33">
        <f t="shared" si="7"/>
        <v>3988</v>
      </c>
      <c r="N24" s="9"/>
      <c r="O24" s="43">
        <f t="shared" si="1"/>
        <v>1025</v>
      </c>
      <c r="P24" s="153">
        <f t="shared" si="4"/>
        <v>1214</v>
      </c>
      <c r="Q24" s="138">
        <f t="shared" si="5"/>
        <v>1749</v>
      </c>
      <c r="R24" s="44">
        <f t="shared" si="2"/>
        <v>2963</v>
      </c>
    </row>
    <row r="25" spans="1:18" ht="12">
      <c r="A25" s="22" t="s">
        <v>41</v>
      </c>
      <c r="B25" s="119">
        <v>1439</v>
      </c>
      <c r="C25" s="119">
        <v>1448</v>
      </c>
      <c r="D25" s="119">
        <v>2705</v>
      </c>
      <c r="E25" s="119">
        <v>2896</v>
      </c>
      <c r="F25" s="119">
        <v>2179</v>
      </c>
      <c r="G25" s="119">
        <v>1385</v>
      </c>
      <c r="H25" s="119">
        <v>1237</v>
      </c>
      <c r="I25" s="119">
        <v>825</v>
      </c>
      <c r="J25" s="119">
        <v>538</v>
      </c>
      <c r="K25" s="119">
        <v>319</v>
      </c>
      <c r="L25" s="119">
        <v>269</v>
      </c>
      <c r="M25" s="33">
        <f t="shared" si="7"/>
        <v>15240</v>
      </c>
      <c r="N25" s="9"/>
      <c r="O25" s="43">
        <f t="shared" si="1"/>
        <v>2887</v>
      </c>
      <c r="P25" s="153">
        <f t="shared" si="4"/>
        <v>5601</v>
      </c>
      <c r="Q25" s="138">
        <f t="shared" si="5"/>
        <v>6752</v>
      </c>
      <c r="R25" s="44">
        <f t="shared" si="2"/>
        <v>12353</v>
      </c>
    </row>
    <row r="26" spans="1:18" ht="12.75" thickBot="1">
      <c r="A26" s="58" t="s">
        <v>108</v>
      </c>
      <c r="B26" s="114">
        <f>SUM(B17:B25)</f>
        <v>22883</v>
      </c>
      <c r="C26" s="114">
        <f aca="true" t="shared" si="8" ref="C26:M26">SUM(C17:C25)</f>
        <v>21757</v>
      </c>
      <c r="D26" s="114">
        <f t="shared" si="8"/>
        <v>36080</v>
      </c>
      <c r="E26" s="114">
        <f t="shared" si="8"/>
        <v>33844</v>
      </c>
      <c r="F26" s="114">
        <f t="shared" si="8"/>
        <v>25915</v>
      </c>
      <c r="G26" s="114">
        <f t="shared" si="8"/>
        <v>19294</v>
      </c>
      <c r="H26" s="114">
        <f t="shared" si="8"/>
        <v>14862</v>
      </c>
      <c r="I26" s="114">
        <f t="shared" si="8"/>
        <v>9832</v>
      </c>
      <c r="J26" s="114">
        <f t="shared" si="8"/>
        <v>6351</v>
      </c>
      <c r="K26" s="114">
        <f t="shared" si="8"/>
        <v>3881</v>
      </c>
      <c r="L26" s="114">
        <f t="shared" si="8"/>
        <v>4176</v>
      </c>
      <c r="M26" s="42">
        <f t="shared" si="8"/>
        <v>198875</v>
      </c>
      <c r="N26" s="9"/>
      <c r="O26" s="77">
        <f t="shared" si="1"/>
        <v>44640</v>
      </c>
      <c r="P26" s="154">
        <f t="shared" si="4"/>
        <v>69924</v>
      </c>
      <c r="Q26" s="139">
        <f t="shared" si="5"/>
        <v>84311</v>
      </c>
      <c r="R26" s="78">
        <f t="shared" si="2"/>
        <v>154235</v>
      </c>
    </row>
    <row r="27" spans="1:18" ht="12">
      <c r="A27" s="47" t="s">
        <v>42</v>
      </c>
      <c r="B27" s="118">
        <v>944</v>
      </c>
      <c r="C27" s="118">
        <v>837</v>
      </c>
      <c r="D27" s="118">
        <v>1726</v>
      </c>
      <c r="E27" s="118">
        <v>1459</v>
      </c>
      <c r="F27" s="118">
        <v>1156</v>
      </c>
      <c r="G27" s="118">
        <v>922</v>
      </c>
      <c r="H27" s="118">
        <v>746</v>
      </c>
      <c r="I27" s="118">
        <v>480</v>
      </c>
      <c r="J27" s="118">
        <v>299</v>
      </c>
      <c r="K27" s="118">
        <v>206</v>
      </c>
      <c r="L27" s="118">
        <v>196</v>
      </c>
      <c r="M27" s="51">
        <f>SUM(B27:L27)</f>
        <v>8971</v>
      </c>
      <c r="N27" s="9"/>
      <c r="O27" s="75">
        <f t="shared" si="1"/>
        <v>1781</v>
      </c>
      <c r="P27" s="152">
        <f t="shared" si="4"/>
        <v>3185</v>
      </c>
      <c r="Q27" s="137">
        <f t="shared" si="5"/>
        <v>4005</v>
      </c>
      <c r="R27" s="76">
        <f t="shared" si="2"/>
        <v>7190</v>
      </c>
    </row>
    <row r="28" spans="1:18" ht="12">
      <c r="A28" s="22" t="s">
        <v>43</v>
      </c>
      <c r="B28" s="119">
        <v>236</v>
      </c>
      <c r="C28" s="119">
        <v>259</v>
      </c>
      <c r="D28" s="119">
        <v>356</v>
      </c>
      <c r="E28" s="119">
        <v>362</v>
      </c>
      <c r="F28" s="119">
        <v>312</v>
      </c>
      <c r="G28" s="119">
        <v>253</v>
      </c>
      <c r="H28" s="119">
        <v>240</v>
      </c>
      <c r="I28" s="119">
        <v>144</v>
      </c>
      <c r="J28" s="119">
        <v>97</v>
      </c>
      <c r="K28" s="119">
        <v>55</v>
      </c>
      <c r="L28" s="119">
        <v>65</v>
      </c>
      <c r="M28" s="33">
        <f>SUM(B28:L28)</f>
        <v>2379</v>
      </c>
      <c r="N28" s="9"/>
      <c r="O28" s="43">
        <f t="shared" si="1"/>
        <v>495</v>
      </c>
      <c r="P28" s="153">
        <f t="shared" si="4"/>
        <v>718</v>
      </c>
      <c r="Q28" s="138">
        <f t="shared" si="5"/>
        <v>1166</v>
      </c>
      <c r="R28" s="44">
        <f t="shared" si="2"/>
        <v>1884</v>
      </c>
    </row>
    <row r="29" spans="1:18" ht="12">
      <c r="A29" s="22" t="s">
        <v>44</v>
      </c>
      <c r="B29" s="119">
        <v>605</v>
      </c>
      <c r="C29" s="119">
        <v>601</v>
      </c>
      <c r="D29" s="119">
        <v>681</v>
      </c>
      <c r="E29" s="119">
        <v>642</v>
      </c>
      <c r="F29" s="119">
        <v>521</v>
      </c>
      <c r="G29" s="119">
        <v>331</v>
      </c>
      <c r="H29" s="119">
        <v>329</v>
      </c>
      <c r="I29" s="119">
        <v>151</v>
      </c>
      <c r="J29" s="119">
        <v>124</v>
      </c>
      <c r="K29" s="119">
        <v>72</v>
      </c>
      <c r="L29" s="119">
        <v>53</v>
      </c>
      <c r="M29" s="33">
        <f>SUM(B29:L29)</f>
        <v>4110</v>
      </c>
      <c r="N29" s="9"/>
      <c r="O29" s="43">
        <f t="shared" si="1"/>
        <v>1206</v>
      </c>
      <c r="P29" s="153">
        <f t="shared" si="4"/>
        <v>1323</v>
      </c>
      <c r="Q29" s="138">
        <f t="shared" si="5"/>
        <v>1581</v>
      </c>
      <c r="R29" s="44">
        <f t="shared" si="2"/>
        <v>2904</v>
      </c>
    </row>
    <row r="30" spans="1:18" ht="12">
      <c r="A30" s="22" t="s">
        <v>45</v>
      </c>
      <c r="B30" s="119">
        <v>173</v>
      </c>
      <c r="C30" s="119">
        <v>178</v>
      </c>
      <c r="D30" s="119">
        <v>244</v>
      </c>
      <c r="E30" s="119">
        <v>161</v>
      </c>
      <c r="F30" s="119">
        <v>145</v>
      </c>
      <c r="G30" s="119">
        <v>149</v>
      </c>
      <c r="H30" s="119">
        <v>114</v>
      </c>
      <c r="I30" s="119">
        <v>58</v>
      </c>
      <c r="J30" s="119">
        <v>53</v>
      </c>
      <c r="K30" s="119">
        <v>13</v>
      </c>
      <c r="L30" s="119">
        <v>22</v>
      </c>
      <c r="M30" s="33">
        <f>SUM(B30:L30)</f>
        <v>1310</v>
      </c>
      <c r="N30" s="9"/>
      <c r="O30" s="43">
        <f t="shared" si="1"/>
        <v>351</v>
      </c>
      <c r="P30" s="153">
        <f t="shared" si="4"/>
        <v>405</v>
      </c>
      <c r="Q30" s="138">
        <f t="shared" si="5"/>
        <v>554</v>
      </c>
      <c r="R30" s="44">
        <f t="shared" si="2"/>
        <v>959</v>
      </c>
    </row>
    <row r="31" spans="1:18" ht="12.75" thickBot="1">
      <c r="A31" s="58" t="s">
        <v>109</v>
      </c>
      <c r="B31" s="114">
        <f>SUM(B27:B30)</f>
        <v>1958</v>
      </c>
      <c r="C31" s="114">
        <f aca="true" t="shared" si="9" ref="C31:M31">SUM(C27:C30)</f>
        <v>1875</v>
      </c>
      <c r="D31" s="114">
        <f t="shared" si="9"/>
        <v>3007</v>
      </c>
      <c r="E31" s="114">
        <f t="shared" si="9"/>
        <v>2624</v>
      </c>
      <c r="F31" s="114">
        <f t="shared" si="9"/>
        <v>2134</v>
      </c>
      <c r="G31" s="114">
        <f t="shared" si="9"/>
        <v>1655</v>
      </c>
      <c r="H31" s="114">
        <f t="shared" si="9"/>
        <v>1429</v>
      </c>
      <c r="I31" s="114">
        <f t="shared" si="9"/>
        <v>833</v>
      </c>
      <c r="J31" s="114">
        <f t="shared" si="9"/>
        <v>573</v>
      </c>
      <c r="K31" s="114">
        <f t="shared" si="9"/>
        <v>346</v>
      </c>
      <c r="L31" s="114">
        <f t="shared" si="9"/>
        <v>336</v>
      </c>
      <c r="M31" s="42">
        <f t="shared" si="9"/>
        <v>16770</v>
      </c>
      <c r="N31" s="9"/>
      <c r="O31" s="77">
        <f t="shared" si="1"/>
        <v>3833</v>
      </c>
      <c r="P31" s="154">
        <f t="shared" si="4"/>
        <v>5631</v>
      </c>
      <c r="Q31" s="139">
        <f t="shared" si="5"/>
        <v>7306</v>
      </c>
      <c r="R31" s="78">
        <f t="shared" si="2"/>
        <v>12937</v>
      </c>
    </row>
    <row r="32" spans="1:18" ht="12">
      <c r="A32" s="47" t="s">
        <v>46</v>
      </c>
      <c r="B32" s="118">
        <v>2350</v>
      </c>
      <c r="C32" s="118">
        <v>2690</v>
      </c>
      <c r="D32" s="118">
        <v>3158</v>
      </c>
      <c r="E32" s="118">
        <v>3040</v>
      </c>
      <c r="F32" s="118">
        <v>2337</v>
      </c>
      <c r="G32" s="118">
        <v>1997</v>
      </c>
      <c r="H32" s="118">
        <v>1539</v>
      </c>
      <c r="I32" s="118">
        <v>897</v>
      </c>
      <c r="J32" s="118">
        <v>550</v>
      </c>
      <c r="K32" s="118">
        <v>369</v>
      </c>
      <c r="L32" s="118">
        <v>354</v>
      </c>
      <c r="M32" s="51">
        <f>SUM(B32:L32)</f>
        <v>19281</v>
      </c>
      <c r="N32" s="9"/>
      <c r="O32" s="75">
        <f t="shared" si="1"/>
        <v>5040</v>
      </c>
      <c r="P32" s="152">
        <f t="shared" si="4"/>
        <v>6198</v>
      </c>
      <c r="Q32" s="137">
        <f t="shared" si="5"/>
        <v>8043</v>
      </c>
      <c r="R32" s="76">
        <f t="shared" si="2"/>
        <v>14241</v>
      </c>
    </row>
    <row r="33" spans="1:18" ht="12">
      <c r="A33" s="22" t="s">
        <v>47</v>
      </c>
      <c r="B33" s="119">
        <v>950</v>
      </c>
      <c r="C33" s="119">
        <v>980</v>
      </c>
      <c r="D33" s="119">
        <v>1338</v>
      </c>
      <c r="E33" s="119">
        <v>1246</v>
      </c>
      <c r="F33" s="119">
        <v>888</v>
      </c>
      <c r="G33" s="119">
        <v>666</v>
      </c>
      <c r="H33" s="119">
        <v>545</v>
      </c>
      <c r="I33" s="119">
        <v>431</v>
      </c>
      <c r="J33" s="119">
        <v>238</v>
      </c>
      <c r="K33" s="119">
        <v>148</v>
      </c>
      <c r="L33" s="119">
        <v>127</v>
      </c>
      <c r="M33" s="33">
        <f aca="true" t="shared" si="10" ref="M33:M48">SUM(B33:L33)</f>
        <v>7557</v>
      </c>
      <c r="N33" s="9"/>
      <c r="O33" s="43">
        <f t="shared" si="1"/>
        <v>1930</v>
      </c>
      <c r="P33" s="153">
        <f t="shared" si="4"/>
        <v>2584</v>
      </c>
      <c r="Q33" s="138">
        <f t="shared" si="5"/>
        <v>3043</v>
      </c>
      <c r="R33" s="44">
        <f t="shared" si="2"/>
        <v>5627</v>
      </c>
    </row>
    <row r="34" spans="1:18" ht="12">
      <c r="A34" s="22" t="s">
        <v>48</v>
      </c>
      <c r="B34" s="119">
        <v>3292</v>
      </c>
      <c r="C34" s="119">
        <v>2733</v>
      </c>
      <c r="D34" s="119">
        <v>6477</v>
      </c>
      <c r="E34" s="119">
        <v>5578</v>
      </c>
      <c r="F34" s="119">
        <v>3905</v>
      </c>
      <c r="G34" s="119">
        <v>3131</v>
      </c>
      <c r="H34" s="119">
        <v>2417</v>
      </c>
      <c r="I34" s="119">
        <v>1394</v>
      </c>
      <c r="J34" s="119">
        <v>1000</v>
      </c>
      <c r="K34" s="119">
        <v>499</v>
      </c>
      <c r="L34" s="119">
        <v>509</v>
      </c>
      <c r="M34" s="33">
        <f t="shared" si="10"/>
        <v>30935</v>
      </c>
      <c r="N34" s="9"/>
      <c r="O34" s="43">
        <f t="shared" si="1"/>
        <v>6025</v>
      </c>
      <c r="P34" s="153">
        <f t="shared" si="4"/>
        <v>12055</v>
      </c>
      <c r="Q34" s="138">
        <f t="shared" si="5"/>
        <v>12855</v>
      </c>
      <c r="R34" s="44">
        <f t="shared" si="2"/>
        <v>24910</v>
      </c>
    </row>
    <row r="35" spans="1:18" ht="12">
      <c r="A35" s="22" t="s">
        <v>49</v>
      </c>
      <c r="B35" s="119">
        <v>411</v>
      </c>
      <c r="C35" s="119">
        <v>495</v>
      </c>
      <c r="D35" s="119">
        <v>1612</v>
      </c>
      <c r="E35" s="119">
        <v>1480</v>
      </c>
      <c r="F35" s="119">
        <v>1038</v>
      </c>
      <c r="G35" s="119">
        <v>675</v>
      </c>
      <c r="H35" s="119">
        <v>466</v>
      </c>
      <c r="I35" s="119">
        <v>219</v>
      </c>
      <c r="J35" s="119">
        <v>149</v>
      </c>
      <c r="K35" s="119">
        <v>73</v>
      </c>
      <c r="L35" s="119">
        <v>65</v>
      </c>
      <c r="M35" s="33">
        <f t="shared" si="10"/>
        <v>6683</v>
      </c>
      <c r="N35" s="9"/>
      <c r="O35" s="43">
        <f t="shared" si="1"/>
        <v>906</v>
      </c>
      <c r="P35" s="153">
        <f t="shared" si="4"/>
        <v>3092</v>
      </c>
      <c r="Q35" s="138">
        <f t="shared" si="5"/>
        <v>2685</v>
      </c>
      <c r="R35" s="44">
        <f t="shared" si="2"/>
        <v>5777</v>
      </c>
    </row>
    <row r="36" spans="1:18" ht="12.75" thickBot="1">
      <c r="A36" s="58" t="s">
        <v>110</v>
      </c>
      <c r="B36" s="114">
        <f>SUM(B32:B35)</f>
        <v>7003</v>
      </c>
      <c r="C36" s="114">
        <f aca="true" t="shared" si="11" ref="C36:M36">SUM(C32:C35)</f>
        <v>6898</v>
      </c>
      <c r="D36" s="114">
        <f t="shared" si="11"/>
        <v>12585</v>
      </c>
      <c r="E36" s="114">
        <f t="shared" si="11"/>
        <v>11344</v>
      </c>
      <c r="F36" s="114">
        <f t="shared" si="11"/>
        <v>8168</v>
      </c>
      <c r="G36" s="114">
        <f t="shared" si="11"/>
        <v>6469</v>
      </c>
      <c r="H36" s="114">
        <f t="shared" si="11"/>
        <v>4967</v>
      </c>
      <c r="I36" s="114">
        <f t="shared" si="11"/>
        <v>2941</v>
      </c>
      <c r="J36" s="114">
        <f t="shared" si="11"/>
        <v>1937</v>
      </c>
      <c r="K36" s="114">
        <f t="shared" si="11"/>
        <v>1089</v>
      </c>
      <c r="L36" s="114">
        <f t="shared" si="11"/>
        <v>1055</v>
      </c>
      <c r="M36" s="42">
        <f t="shared" si="11"/>
        <v>64456</v>
      </c>
      <c r="N36" s="9"/>
      <c r="O36" s="77">
        <f t="shared" si="1"/>
        <v>13901</v>
      </c>
      <c r="P36" s="154">
        <f t="shared" si="4"/>
        <v>23929</v>
      </c>
      <c r="Q36" s="139">
        <f t="shared" si="5"/>
        <v>26626</v>
      </c>
      <c r="R36" s="78">
        <f t="shared" si="2"/>
        <v>50555</v>
      </c>
    </row>
    <row r="37" spans="1:18" ht="12">
      <c r="A37" s="47" t="s">
        <v>50</v>
      </c>
      <c r="B37" s="118">
        <v>379</v>
      </c>
      <c r="C37" s="118">
        <v>407</v>
      </c>
      <c r="D37" s="118">
        <v>690</v>
      </c>
      <c r="E37" s="118">
        <v>656</v>
      </c>
      <c r="F37" s="118">
        <v>480</v>
      </c>
      <c r="G37" s="118">
        <v>355</v>
      </c>
      <c r="H37" s="118">
        <v>252</v>
      </c>
      <c r="I37" s="118">
        <v>211</v>
      </c>
      <c r="J37" s="118">
        <v>126</v>
      </c>
      <c r="K37" s="118">
        <v>50</v>
      </c>
      <c r="L37" s="118">
        <v>47</v>
      </c>
      <c r="M37" s="51">
        <f t="shared" si="10"/>
        <v>3653</v>
      </c>
      <c r="N37" s="9"/>
      <c r="O37" s="75">
        <f t="shared" si="1"/>
        <v>786</v>
      </c>
      <c r="P37" s="152">
        <f t="shared" si="4"/>
        <v>1346</v>
      </c>
      <c r="Q37" s="137">
        <f t="shared" si="5"/>
        <v>1521</v>
      </c>
      <c r="R37" s="76">
        <f t="shared" si="2"/>
        <v>2867</v>
      </c>
    </row>
    <row r="38" spans="1:18" ht="12">
      <c r="A38" s="22" t="s">
        <v>51</v>
      </c>
      <c r="B38" s="119">
        <v>544</v>
      </c>
      <c r="C38" s="119">
        <v>490</v>
      </c>
      <c r="D38" s="119">
        <v>929</v>
      </c>
      <c r="E38" s="119">
        <v>778</v>
      </c>
      <c r="F38" s="119">
        <v>625</v>
      </c>
      <c r="G38" s="119">
        <v>536</v>
      </c>
      <c r="H38" s="119">
        <v>318</v>
      </c>
      <c r="I38" s="119">
        <v>237</v>
      </c>
      <c r="J38" s="119">
        <v>153</v>
      </c>
      <c r="K38" s="119">
        <v>139</v>
      </c>
      <c r="L38" s="119">
        <v>83</v>
      </c>
      <c r="M38" s="33">
        <f t="shared" si="10"/>
        <v>4832</v>
      </c>
      <c r="N38" s="9"/>
      <c r="O38" s="43">
        <f t="shared" si="1"/>
        <v>1034</v>
      </c>
      <c r="P38" s="153">
        <f t="shared" si="4"/>
        <v>1707</v>
      </c>
      <c r="Q38" s="138">
        <f t="shared" si="5"/>
        <v>2091</v>
      </c>
      <c r="R38" s="44">
        <f t="shared" si="2"/>
        <v>3798</v>
      </c>
    </row>
    <row r="39" spans="1:18" ht="12">
      <c r="A39" s="22" t="s">
        <v>52</v>
      </c>
      <c r="B39" s="119">
        <v>91</v>
      </c>
      <c r="C39" s="119">
        <v>47</v>
      </c>
      <c r="D39" s="119">
        <v>223</v>
      </c>
      <c r="E39" s="119">
        <v>226</v>
      </c>
      <c r="F39" s="119">
        <v>224</v>
      </c>
      <c r="G39" s="119">
        <v>228</v>
      </c>
      <c r="H39" s="119">
        <v>220</v>
      </c>
      <c r="I39" s="119">
        <v>115</v>
      </c>
      <c r="J39" s="119">
        <v>92</v>
      </c>
      <c r="K39" s="119">
        <v>58</v>
      </c>
      <c r="L39" s="119">
        <v>62</v>
      </c>
      <c r="M39" s="33">
        <f t="shared" si="10"/>
        <v>1586</v>
      </c>
      <c r="N39" s="9"/>
      <c r="O39" s="43">
        <f t="shared" si="1"/>
        <v>138</v>
      </c>
      <c r="P39" s="153">
        <f t="shared" si="4"/>
        <v>449</v>
      </c>
      <c r="Q39" s="138">
        <f t="shared" si="5"/>
        <v>999</v>
      </c>
      <c r="R39" s="44">
        <f t="shared" si="2"/>
        <v>1448</v>
      </c>
    </row>
    <row r="40" spans="1:18" ht="12">
      <c r="A40" s="22" t="s">
        <v>53</v>
      </c>
      <c r="B40" s="119">
        <v>2290</v>
      </c>
      <c r="C40" s="119">
        <v>2007</v>
      </c>
      <c r="D40" s="119">
        <v>3103</v>
      </c>
      <c r="E40" s="119">
        <v>2654</v>
      </c>
      <c r="F40" s="119">
        <v>2140</v>
      </c>
      <c r="G40" s="119">
        <v>1726</v>
      </c>
      <c r="H40" s="119">
        <v>1267</v>
      </c>
      <c r="I40" s="119">
        <v>898</v>
      </c>
      <c r="J40" s="119">
        <v>599</v>
      </c>
      <c r="K40" s="119">
        <v>370</v>
      </c>
      <c r="L40" s="119">
        <v>415</v>
      </c>
      <c r="M40" s="33">
        <f t="shared" si="10"/>
        <v>17469</v>
      </c>
      <c r="N40" s="9"/>
      <c r="O40" s="43">
        <f t="shared" si="1"/>
        <v>4297</v>
      </c>
      <c r="P40" s="153">
        <f t="shared" si="4"/>
        <v>5757</v>
      </c>
      <c r="Q40" s="138">
        <f t="shared" si="5"/>
        <v>7415</v>
      </c>
      <c r="R40" s="44">
        <f t="shared" si="2"/>
        <v>13172</v>
      </c>
    </row>
    <row r="41" spans="1:18" ht="12">
      <c r="A41" s="22" t="s">
        <v>54</v>
      </c>
      <c r="B41" s="119">
        <v>186</v>
      </c>
      <c r="C41" s="119">
        <v>270</v>
      </c>
      <c r="D41" s="119">
        <v>567</v>
      </c>
      <c r="E41" s="119">
        <v>666</v>
      </c>
      <c r="F41" s="119">
        <v>558</v>
      </c>
      <c r="G41" s="119">
        <v>460</v>
      </c>
      <c r="H41" s="119">
        <v>370</v>
      </c>
      <c r="I41" s="119">
        <v>261</v>
      </c>
      <c r="J41" s="119">
        <v>166</v>
      </c>
      <c r="K41" s="119">
        <v>100</v>
      </c>
      <c r="L41" s="119">
        <v>119</v>
      </c>
      <c r="M41" s="33">
        <f t="shared" si="10"/>
        <v>3723</v>
      </c>
      <c r="N41" s="9"/>
      <c r="O41" s="43">
        <f t="shared" si="1"/>
        <v>456</v>
      </c>
      <c r="P41" s="153">
        <f t="shared" si="4"/>
        <v>1233</v>
      </c>
      <c r="Q41" s="138">
        <f t="shared" si="5"/>
        <v>2034</v>
      </c>
      <c r="R41" s="44">
        <f t="shared" si="2"/>
        <v>3267</v>
      </c>
    </row>
    <row r="42" spans="1:18" ht="12">
      <c r="A42" s="22" t="s">
        <v>55</v>
      </c>
      <c r="B42" s="119">
        <v>32</v>
      </c>
      <c r="C42" s="119">
        <v>45</v>
      </c>
      <c r="D42" s="119">
        <v>138</v>
      </c>
      <c r="E42" s="119">
        <v>146</v>
      </c>
      <c r="F42" s="119">
        <v>146</v>
      </c>
      <c r="G42" s="119">
        <v>78</v>
      </c>
      <c r="H42" s="119">
        <v>49</v>
      </c>
      <c r="I42" s="119">
        <v>22</v>
      </c>
      <c r="J42" s="119">
        <v>25</v>
      </c>
      <c r="K42" s="119">
        <v>13</v>
      </c>
      <c r="L42" s="119">
        <v>13</v>
      </c>
      <c r="M42" s="33">
        <f t="shared" si="10"/>
        <v>707</v>
      </c>
      <c r="N42" s="9"/>
      <c r="O42" s="43">
        <f t="shared" si="1"/>
        <v>77</v>
      </c>
      <c r="P42" s="153">
        <f t="shared" si="4"/>
        <v>284</v>
      </c>
      <c r="Q42" s="138">
        <f t="shared" si="5"/>
        <v>346</v>
      </c>
      <c r="R42" s="44">
        <f t="shared" si="2"/>
        <v>630</v>
      </c>
    </row>
    <row r="43" spans="1:18" ht="12.75" thickBot="1">
      <c r="A43" s="58" t="s">
        <v>111</v>
      </c>
      <c r="B43" s="114">
        <f>SUM(B37:B42)</f>
        <v>3522</v>
      </c>
      <c r="C43" s="114">
        <f aca="true" t="shared" si="12" ref="C43:L43">SUM(C37:C42)</f>
        <v>3266</v>
      </c>
      <c r="D43" s="114">
        <f t="shared" si="12"/>
        <v>5650</v>
      </c>
      <c r="E43" s="114">
        <f t="shared" si="12"/>
        <v>5126</v>
      </c>
      <c r="F43" s="114">
        <f t="shared" si="12"/>
        <v>4173</v>
      </c>
      <c r="G43" s="114">
        <f t="shared" si="12"/>
        <v>3383</v>
      </c>
      <c r="H43" s="114">
        <f t="shared" si="12"/>
        <v>2476</v>
      </c>
      <c r="I43" s="114">
        <f t="shared" si="12"/>
        <v>1744</v>
      </c>
      <c r="J43" s="114">
        <f t="shared" si="12"/>
        <v>1161</v>
      </c>
      <c r="K43" s="114">
        <f t="shared" si="12"/>
        <v>730</v>
      </c>
      <c r="L43" s="114">
        <f t="shared" si="12"/>
        <v>739</v>
      </c>
      <c r="M43" s="42">
        <f>SUM(M37:M42)</f>
        <v>31970</v>
      </c>
      <c r="N43" s="9"/>
      <c r="O43" s="77">
        <f t="shared" si="1"/>
        <v>6788</v>
      </c>
      <c r="P43" s="154">
        <f t="shared" si="4"/>
        <v>10776</v>
      </c>
      <c r="Q43" s="139">
        <f t="shared" si="5"/>
        <v>14406</v>
      </c>
      <c r="R43" s="78">
        <f t="shared" si="2"/>
        <v>25182</v>
      </c>
    </row>
    <row r="44" spans="1:18" ht="12">
      <c r="A44" s="47" t="s">
        <v>56</v>
      </c>
      <c r="B44" s="118">
        <v>1730</v>
      </c>
      <c r="C44" s="118">
        <v>1546</v>
      </c>
      <c r="D44" s="118">
        <v>1850</v>
      </c>
      <c r="E44" s="118">
        <v>1631</v>
      </c>
      <c r="F44" s="118">
        <v>1175</v>
      </c>
      <c r="G44" s="118">
        <v>772</v>
      </c>
      <c r="H44" s="118">
        <v>575</v>
      </c>
      <c r="I44" s="118">
        <v>355</v>
      </c>
      <c r="J44" s="118">
        <v>188</v>
      </c>
      <c r="K44" s="118">
        <v>101</v>
      </c>
      <c r="L44" s="118">
        <v>69</v>
      </c>
      <c r="M44" s="51">
        <f t="shared" si="10"/>
        <v>9992</v>
      </c>
      <c r="N44" s="9"/>
      <c r="O44" s="75">
        <f t="shared" si="1"/>
        <v>3276</v>
      </c>
      <c r="P44" s="152">
        <f t="shared" si="4"/>
        <v>3481</v>
      </c>
      <c r="Q44" s="137">
        <f t="shared" si="5"/>
        <v>3235</v>
      </c>
      <c r="R44" s="76">
        <f t="shared" si="2"/>
        <v>6716</v>
      </c>
    </row>
    <row r="45" spans="1:18" ht="12">
      <c r="A45" s="22" t="s">
        <v>57</v>
      </c>
      <c r="B45" s="119">
        <v>1330</v>
      </c>
      <c r="C45" s="119">
        <v>1268</v>
      </c>
      <c r="D45" s="119">
        <v>2182</v>
      </c>
      <c r="E45" s="119">
        <v>1752</v>
      </c>
      <c r="F45" s="119">
        <v>1216</v>
      </c>
      <c r="G45" s="119">
        <v>832</v>
      </c>
      <c r="H45" s="119">
        <v>790</v>
      </c>
      <c r="I45" s="119">
        <v>474</v>
      </c>
      <c r="J45" s="119">
        <v>271</v>
      </c>
      <c r="K45" s="119">
        <v>178</v>
      </c>
      <c r="L45" s="119">
        <v>134</v>
      </c>
      <c r="M45" s="33">
        <f t="shared" si="10"/>
        <v>10427</v>
      </c>
      <c r="N45" s="9"/>
      <c r="O45" s="43">
        <f t="shared" si="1"/>
        <v>2598</v>
      </c>
      <c r="P45" s="153">
        <f t="shared" si="4"/>
        <v>3934</v>
      </c>
      <c r="Q45" s="138">
        <f t="shared" si="5"/>
        <v>3895</v>
      </c>
      <c r="R45" s="44">
        <f t="shared" si="2"/>
        <v>7829</v>
      </c>
    </row>
    <row r="46" spans="1:18" ht="12">
      <c r="A46" s="22" t="s">
        <v>58</v>
      </c>
      <c r="B46" s="119">
        <v>2475</v>
      </c>
      <c r="C46" s="119">
        <v>2250</v>
      </c>
      <c r="D46" s="119">
        <v>3106</v>
      </c>
      <c r="E46" s="119">
        <v>2912</v>
      </c>
      <c r="F46" s="119">
        <v>2140</v>
      </c>
      <c r="G46" s="119">
        <v>1603</v>
      </c>
      <c r="H46" s="119">
        <v>1277</v>
      </c>
      <c r="I46" s="119">
        <v>755</v>
      </c>
      <c r="J46" s="119">
        <v>538</v>
      </c>
      <c r="K46" s="119">
        <v>307</v>
      </c>
      <c r="L46" s="119">
        <v>305</v>
      </c>
      <c r="M46" s="33">
        <f t="shared" si="10"/>
        <v>17668</v>
      </c>
      <c r="N46" s="9"/>
      <c r="O46" s="43">
        <f t="shared" si="1"/>
        <v>4725</v>
      </c>
      <c r="P46" s="153">
        <f t="shared" si="4"/>
        <v>6018</v>
      </c>
      <c r="Q46" s="138">
        <f t="shared" si="5"/>
        <v>6925</v>
      </c>
      <c r="R46" s="44">
        <f t="shared" si="2"/>
        <v>12943</v>
      </c>
    </row>
    <row r="47" spans="1:18" ht="12">
      <c r="A47" s="22" t="s">
        <v>59</v>
      </c>
      <c r="B47" s="119">
        <v>1328</v>
      </c>
      <c r="C47" s="119">
        <v>1307</v>
      </c>
      <c r="D47" s="119">
        <v>1684</v>
      </c>
      <c r="E47" s="119">
        <v>1663</v>
      </c>
      <c r="F47" s="119">
        <v>1282</v>
      </c>
      <c r="G47" s="119">
        <v>1021</v>
      </c>
      <c r="H47" s="119">
        <v>690</v>
      </c>
      <c r="I47" s="119">
        <v>400</v>
      </c>
      <c r="J47" s="119">
        <v>266</v>
      </c>
      <c r="K47" s="119">
        <v>158</v>
      </c>
      <c r="L47" s="119">
        <v>127</v>
      </c>
      <c r="M47" s="33">
        <f t="shared" si="10"/>
        <v>9926</v>
      </c>
      <c r="N47" s="9"/>
      <c r="O47" s="43">
        <f t="shared" si="1"/>
        <v>2635</v>
      </c>
      <c r="P47" s="153">
        <f t="shared" si="4"/>
        <v>3347</v>
      </c>
      <c r="Q47" s="138">
        <f t="shared" si="5"/>
        <v>3944</v>
      </c>
      <c r="R47" s="44">
        <f t="shared" si="2"/>
        <v>7291</v>
      </c>
    </row>
    <row r="48" spans="1:18" ht="12">
      <c r="A48" s="22" t="s">
        <v>60</v>
      </c>
      <c r="B48" s="119">
        <v>487</v>
      </c>
      <c r="C48" s="119">
        <v>473</v>
      </c>
      <c r="D48" s="119">
        <v>596</v>
      </c>
      <c r="E48" s="119">
        <v>518</v>
      </c>
      <c r="F48" s="119">
        <v>486</v>
      </c>
      <c r="G48" s="119">
        <v>369</v>
      </c>
      <c r="H48" s="119">
        <v>277</v>
      </c>
      <c r="I48" s="119">
        <v>177</v>
      </c>
      <c r="J48" s="119">
        <v>132</v>
      </c>
      <c r="K48" s="119">
        <v>84</v>
      </c>
      <c r="L48" s="119">
        <v>93</v>
      </c>
      <c r="M48" s="33">
        <f t="shared" si="10"/>
        <v>3692</v>
      </c>
      <c r="N48" s="9"/>
      <c r="O48" s="43">
        <f t="shared" si="1"/>
        <v>960</v>
      </c>
      <c r="P48" s="153">
        <f t="shared" si="4"/>
        <v>1114</v>
      </c>
      <c r="Q48" s="138">
        <f t="shared" si="5"/>
        <v>1618</v>
      </c>
      <c r="R48" s="44">
        <f t="shared" si="2"/>
        <v>2732</v>
      </c>
    </row>
    <row r="49" spans="1:18" ht="12.75" thickBot="1">
      <c r="A49" s="58" t="s">
        <v>112</v>
      </c>
      <c r="B49" s="114">
        <f>SUM(B44:B48)</f>
        <v>7350</v>
      </c>
      <c r="C49" s="114">
        <f aca="true" t="shared" si="13" ref="C49:L49">SUM(C44:C48)</f>
        <v>6844</v>
      </c>
      <c r="D49" s="114">
        <f t="shared" si="13"/>
        <v>9418</v>
      </c>
      <c r="E49" s="114">
        <f t="shared" si="13"/>
        <v>8476</v>
      </c>
      <c r="F49" s="114">
        <f t="shared" si="13"/>
        <v>6299</v>
      </c>
      <c r="G49" s="114">
        <f t="shared" si="13"/>
        <v>4597</v>
      </c>
      <c r="H49" s="114">
        <f t="shared" si="13"/>
        <v>3609</v>
      </c>
      <c r="I49" s="114">
        <f t="shared" si="13"/>
        <v>2161</v>
      </c>
      <c r="J49" s="114">
        <f t="shared" si="13"/>
        <v>1395</v>
      </c>
      <c r="K49" s="114">
        <f t="shared" si="13"/>
        <v>828</v>
      </c>
      <c r="L49" s="114">
        <f t="shared" si="13"/>
        <v>728</v>
      </c>
      <c r="M49" s="42">
        <f>SUM(M44:M48)</f>
        <v>51705</v>
      </c>
      <c r="N49" s="9"/>
      <c r="O49" s="77">
        <f t="shared" si="1"/>
        <v>14194</v>
      </c>
      <c r="P49" s="154">
        <f t="shared" si="4"/>
        <v>17894</v>
      </c>
      <c r="Q49" s="139">
        <f t="shared" si="5"/>
        <v>19617</v>
      </c>
      <c r="R49" s="78">
        <f t="shared" si="2"/>
        <v>37511</v>
      </c>
    </row>
    <row r="50" spans="1:18" ht="12">
      <c r="A50" s="47" t="s">
        <v>61</v>
      </c>
      <c r="B50" s="118">
        <v>551</v>
      </c>
      <c r="C50" s="118">
        <v>590</v>
      </c>
      <c r="D50" s="118">
        <v>966</v>
      </c>
      <c r="E50" s="118">
        <v>813</v>
      </c>
      <c r="F50" s="118">
        <v>715</v>
      </c>
      <c r="G50" s="118">
        <v>617</v>
      </c>
      <c r="H50" s="118">
        <v>481</v>
      </c>
      <c r="I50" s="118">
        <v>408</v>
      </c>
      <c r="J50" s="118">
        <v>273</v>
      </c>
      <c r="K50" s="118">
        <v>208</v>
      </c>
      <c r="L50" s="118">
        <v>232</v>
      </c>
      <c r="M50" s="51">
        <f>SUM(B50:L50)</f>
        <v>5854</v>
      </c>
      <c r="N50" s="9"/>
      <c r="O50" s="75">
        <f t="shared" si="1"/>
        <v>1141</v>
      </c>
      <c r="P50" s="152">
        <f t="shared" si="4"/>
        <v>1779</v>
      </c>
      <c r="Q50" s="137">
        <f t="shared" si="5"/>
        <v>2934</v>
      </c>
      <c r="R50" s="76">
        <f t="shared" si="2"/>
        <v>4713</v>
      </c>
    </row>
    <row r="51" spans="1:18" ht="12">
      <c r="A51" s="22" t="s">
        <v>62</v>
      </c>
      <c r="B51" s="119">
        <v>388</v>
      </c>
      <c r="C51" s="119">
        <v>357</v>
      </c>
      <c r="D51" s="119">
        <v>760</v>
      </c>
      <c r="E51" s="119">
        <v>910</v>
      </c>
      <c r="F51" s="119">
        <v>832</v>
      </c>
      <c r="G51" s="119">
        <v>547</v>
      </c>
      <c r="H51" s="119">
        <v>450</v>
      </c>
      <c r="I51" s="119">
        <v>314</v>
      </c>
      <c r="J51" s="119">
        <v>233</v>
      </c>
      <c r="K51" s="119">
        <v>134</v>
      </c>
      <c r="L51" s="119">
        <v>128</v>
      </c>
      <c r="M51" s="33">
        <f>SUM(B51:L51)</f>
        <v>5053</v>
      </c>
      <c r="N51" s="9"/>
      <c r="O51" s="43">
        <f t="shared" si="1"/>
        <v>745</v>
      </c>
      <c r="P51" s="153">
        <f t="shared" si="4"/>
        <v>1670</v>
      </c>
      <c r="Q51" s="138">
        <f t="shared" si="5"/>
        <v>2638</v>
      </c>
      <c r="R51" s="44">
        <f t="shared" si="2"/>
        <v>4308</v>
      </c>
    </row>
    <row r="52" spans="1:18" ht="12">
      <c r="A52" s="22" t="s">
        <v>63</v>
      </c>
      <c r="B52" s="119">
        <v>926</v>
      </c>
      <c r="C52" s="119">
        <v>805</v>
      </c>
      <c r="D52" s="119">
        <v>1160</v>
      </c>
      <c r="E52" s="119">
        <v>1005</v>
      </c>
      <c r="F52" s="119">
        <v>813</v>
      </c>
      <c r="G52" s="119">
        <v>669</v>
      </c>
      <c r="H52" s="119">
        <v>552</v>
      </c>
      <c r="I52" s="119">
        <v>336</v>
      </c>
      <c r="J52" s="119">
        <v>244</v>
      </c>
      <c r="K52" s="119">
        <v>129</v>
      </c>
      <c r="L52" s="119">
        <v>137</v>
      </c>
      <c r="M52" s="33">
        <f>SUM(B52:L52)</f>
        <v>6776</v>
      </c>
      <c r="N52" s="9"/>
      <c r="O52" s="43">
        <f t="shared" si="1"/>
        <v>1731</v>
      </c>
      <c r="P52" s="153">
        <f t="shared" si="4"/>
        <v>2165</v>
      </c>
      <c r="Q52" s="138">
        <f t="shared" si="5"/>
        <v>2880</v>
      </c>
      <c r="R52" s="44">
        <f t="shared" si="2"/>
        <v>5045</v>
      </c>
    </row>
    <row r="53" spans="1:18" ht="12">
      <c r="A53" s="22" t="s">
        <v>64</v>
      </c>
      <c r="B53" s="119">
        <v>540</v>
      </c>
      <c r="C53" s="119">
        <v>576</v>
      </c>
      <c r="D53" s="119">
        <v>710</v>
      </c>
      <c r="E53" s="119">
        <v>630</v>
      </c>
      <c r="F53" s="119">
        <v>568</v>
      </c>
      <c r="G53" s="119">
        <v>348</v>
      </c>
      <c r="H53" s="119">
        <v>408</v>
      </c>
      <c r="I53" s="119">
        <v>189</v>
      </c>
      <c r="J53" s="119">
        <v>127</v>
      </c>
      <c r="K53" s="119">
        <v>82</v>
      </c>
      <c r="L53" s="119">
        <v>95</v>
      </c>
      <c r="M53" s="33">
        <f>SUM(B53:L53)</f>
        <v>4273</v>
      </c>
      <c r="N53" s="9"/>
      <c r="O53" s="43">
        <f t="shared" si="1"/>
        <v>1116</v>
      </c>
      <c r="P53" s="153">
        <f t="shared" si="4"/>
        <v>1340</v>
      </c>
      <c r="Q53" s="138">
        <f t="shared" si="5"/>
        <v>1817</v>
      </c>
      <c r="R53" s="44">
        <f t="shared" si="2"/>
        <v>3157</v>
      </c>
    </row>
    <row r="54" spans="1:18" ht="12.75" thickBot="1">
      <c r="A54" s="58" t="s">
        <v>113</v>
      </c>
      <c r="B54" s="114">
        <f>SUM(B50:B53)</f>
        <v>2405</v>
      </c>
      <c r="C54" s="114">
        <f aca="true" t="shared" si="14" ref="C54:L54">SUM(C50:C53)</f>
        <v>2328</v>
      </c>
      <c r="D54" s="114">
        <f t="shared" si="14"/>
        <v>3596</v>
      </c>
      <c r="E54" s="114">
        <f t="shared" si="14"/>
        <v>3358</v>
      </c>
      <c r="F54" s="114">
        <f t="shared" si="14"/>
        <v>2928</v>
      </c>
      <c r="G54" s="114">
        <f t="shared" si="14"/>
        <v>2181</v>
      </c>
      <c r="H54" s="114">
        <f t="shared" si="14"/>
        <v>1891</v>
      </c>
      <c r="I54" s="114">
        <f t="shared" si="14"/>
        <v>1247</v>
      </c>
      <c r="J54" s="114">
        <f t="shared" si="14"/>
        <v>877</v>
      </c>
      <c r="K54" s="114">
        <f t="shared" si="14"/>
        <v>553</v>
      </c>
      <c r="L54" s="114">
        <f t="shared" si="14"/>
        <v>592</v>
      </c>
      <c r="M54" s="42">
        <f>SUM(M50:M53)</f>
        <v>21956</v>
      </c>
      <c r="N54" s="9"/>
      <c r="O54" s="77">
        <f t="shared" si="1"/>
        <v>4733</v>
      </c>
      <c r="P54" s="154">
        <f t="shared" si="4"/>
        <v>6954</v>
      </c>
      <c r="Q54" s="139">
        <f t="shared" si="5"/>
        <v>10269</v>
      </c>
      <c r="R54" s="78">
        <f t="shared" si="2"/>
        <v>17223</v>
      </c>
    </row>
    <row r="55" spans="1:18" ht="12">
      <c r="A55" s="47" t="s">
        <v>65</v>
      </c>
      <c r="B55" s="120">
        <v>2443</v>
      </c>
      <c r="C55" s="120">
        <v>2325</v>
      </c>
      <c r="D55" s="120">
        <v>2808</v>
      </c>
      <c r="E55" s="120">
        <v>2282</v>
      </c>
      <c r="F55" s="120">
        <v>1747</v>
      </c>
      <c r="G55" s="120">
        <v>1431</v>
      </c>
      <c r="H55" s="120">
        <v>1122</v>
      </c>
      <c r="I55" s="120">
        <v>741</v>
      </c>
      <c r="J55" s="120">
        <v>483</v>
      </c>
      <c r="K55" s="120">
        <v>301</v>
      </c>
      <c r="L55" s="120">
        <v>259</v>
      </c>
      <c r="M55" s="51">
        <f aca="true" t="shared" si="15" ref="M55:M61">SUM(B55:L55)</f>
        <v>15942</v>
      </c>
      <c r="N55" s="9"/>
      <c r="O55" s="75">
        <f t="shared" si="1"/>
        <v>4768</v>
      </c>
      <c r="P55" s="152">
        <f t="shared" si="4"/>
        <v>5090</v>
      </c>
      <c r="Q55" s="137">
        <f t="shared" si="5"/>
        <v>6084</v>
      </c>
      <c r="R55" s="76">
        <f t="shared" si="2"/>
        <v>11174</v>
      </c>
    </row>
    <row r="56" spans="1:18" ht="12">
      <c r="A56" s="22" t="s">
        <v>66</v>
      </c>
      <c r="B56" s="121">
        <v>433</v>
      </c>
      <c r="C56" s="121">
        <v>428</v>
      </c>
      <c r="D56" s="121">
        <v>695</v>
      </c>
      <c r="E56" s="121">
        <v>495</v>
      </c>
      <c r="F56" s="121">
        <v>366</v>
      </c>
      <c r="G56" s="121">
        <v>286</v>
      </c>
      <c r="H56" s="121">
        <v>297</v>
      </c>
      <c r="I56" s="121">
        <v>224</v>
      </c>
      <c r="J56" s="121">
        <v>139</v>
      </c>
      <c r="K56" s="121">
        <v>84</v>
      </c>
      <c r="L56" s="121">
        <v>100</v>
      </c>
      <c r="M56" s="33">
        <f t="shared" si="15"/>
        <v>3547</v>
      </c>
      <c r="N56" s="9"/>
      <c r="O56" s="43">
        <f t="shared" si="1"/>
        <v>861</v>
      </c>
      <c r="P56" s="153">
        <f t="shared" si="4"/>
        <v>1190</v>
      </c>
      <c r="Q56" s="138">
        <f t="shared" si="5"/>
        <v>1496</v>
      </c>
      <c r="R56" s="44">
        <f t="shared" si="2"/>
        <v>2686</v>
      </c>
    </row>
    <row r="57" spans="1:18" ht="12">
      <c r="A57" s="22" t="s">
        <v>67</v>
      </c>
      <c r="B57" s="121">
        <v>1087</v>
      </c>
      <c r="C57" s="121">
        <v>1158</v>
      </c>
      <c r="D57" s="121">
        <v>1666</v>
      </c>
      <c r="E57" s="121">
        <v>1483</v>
      </c>
      <c r="F57" s="121">
        <v>1083</v>
      </c>
      <c r="G57" s="121">
        <v>791</v>
      </c>
      <c r="H57" s="121">
        <v>798</v>
      </c>
      <c r="I57" s="121">
        <v>517</v>
      </c>
      <c r="J57" s="121">
        <v>384</v>
      </c>
      <c r="K57" s="121">
        <v>278</v>
      </c>
      <c r="L57" s="121">
        <v>277</v>
      </c>
      <c r="M57" s="33">
        <f t="shared" si="15"/>
        <v>9522</v>
      </c>
      <c r="N57" s="9"/>
      <c r="O57" s="43">
        <f t="shared" si="1"/>
        <v>2245</v>
      </c>
      <c r="P57" s="153">
        <f t="shared" si="4"/>
        <v>3149</v>
      </c>
      <c r="Q57" s="138">
        <f t="shared" si="5"/>
        <v>4128</v>
      </c>
      <c r="R57" s="44">
        <f t="shared" si="2"/>
        <v>7277</v>
      </c>
    </row>
    <row r="58" spans="1:18" ht="12">
      <c r="A58" s="22" t="s">
        <v>68</v>
      </c>
      <c r="B58" s="121">
        <v>6217</v>
      </c>
      <c r="C58" s="121">
        <v>6632</v>
      </c>
      <c r="D58" s="121">
        <v>8333</v>
      </c>
      <c r="E58" s="121">
        <v>6760</v>
      </c>
      <c r="F58" s="121">
        <v>5082</v>
      </c>
      <c r="G58" s="121">
        <v>3699</v>
      </c>
      <c r="H58" s="121">
        <v>2995</v>
      </c>
      <c r="I58" s="121">
        <v>1842</v>
      </c>
      <c r="J58" s="121">
        <v>1188</v>
      </c>
      <c r="K58" s="121">
        <v>888</v>
      </c>
      <c r="L58" s="121">
        <v>855</v>
      </c>
      <c r="M58" s="33">
        <f t="shared" si="15"/>
        <v>44491</v>
      </c>
      <c r="N58" s="9"/>
      <c r="O58" s="43">
        <f t="shared" si="1"/>
        <v>12849</v>
      </c>
      <c r="P58" s="153">
        <f t="shared" si="4"/>
        <v>15093</v>
      </c>
      <c r="Q58" s="138">
        <f t="shared" si="5"/>
        <v>16549</v>
      </c>
      <c r="R58" s="44">
        <f t="shared" si="2"/>
        <v>31642</v>
      </c>
    </row>
    <row r="59" spans="1:18" ht="12">
      <c r="A59" s="22" t="s">
        <v>69</v>
      </c>
      <c r="B59" s="121">
        <v>1472</v>
      </c>
      <c r="C59" s="121">
        <v>2020</v>
      </c>
      <c r="D59" s="121">
        <v>2991</v>
      </c>
      <c r="E59" s="121">
        <v>2472</v>
      </c>
      <c r="F59" s="121">
        <v>1927</v>
      </c>
      <c r="G59" s="121">
        <v>1370</v>
      </c>
      <c r="H59" s="121">
        <v>1065</v>
      </c>
      <c r="I59" s="121">
        <v>627</v>
      </c>
      <c r="J59" s="121">
        <v>382</v>
      </c>
      <c r="K59" s="121">
        <v>276</v>
      </c>
      <c r="L59" s="121">
        <v>271</v>
      </c>
      <c r="M59" s="33">
        <f t="shared" si="15"/>
        <v>14873</v>
      </c>
      <c r="N59" s="9"/>
      <c r="O59" s="43">
        <f t="shared" si="1"/>
        <v>3492</v>
      </c>
      <c r="P59" s="153">
        <f t="shared" si="4"/>
        <v>5463</v>
      </c>
      <c r="Q59" s="138">
        <f t="shared" si="5"/>
        <v>5918</v>
      </c>
      <c r="R59" s="44">
        <f t="shared" si="2"/>
        <v>11381</v>
      </c>
    </row>
    <row r="60" spans="1:18" ht="12">
      <c r="A60" s="22" t="s">
        <v>70</v>
      </c>
      <c r="B60" s="122">
        <v>2056</v>
      </c>
      <c r="C60" s="122">
        <v>2008</v>
      </c>
      <c r="D60" s="122">
        <v>2800</v>
      </c>
      <c r="E60" s="122">
        <v>3105</v>
      </c>
      <c r="F60" s="122">
        <v>1431</v>
      </c>
      <c r="G60" s="122">
        <v>1344</v>
      </c>
      <c r="H60" s="122">
        <v>1083</v>
      </c>
      <c r="I60" s="122">
        <v>731</v>
      </c>
      <c r="J60" s="122">
        <v>474</v>
      </c>
      <c r="K60" s="122">
        <v>364</v>
      </c>
      <c r="L60" s="122">
        <v>340</v>
      </c>
      <c r="M60" s="33">
        <f t="shared" si="15"/>
        <v>15736</v>
      </c>
      <c r="N60" s="9"/>
      <c r="O60" s="43">
        <f t="shared" si="1"/>
        <v>4064</v>
      </c>
      <c r="P60" s="153">
        <f t="shared" si="4"/>
        <v>5905</v>
      </c>
      <c r="Q60" s="138">
        <f t="shared" si="5"/>
        <v>5767</v>
      </c>
      <c r="R60" s="44">
        <f t="shared" si="2"/>
        <v>11672</v>
      </c>
    </row>
    <row r="61" spans="1:18" ht="12">
      <c r="A61" s="22" t="s">
        <v>71</v>
      </c>
      <c r="B61" s="119">
        <v>2403</v>
      </c>
      <c r="C61" s="119">
        <v>2402</v>
      </c>
      <c r="D61" s="119">
        <v>2962</v>
      </c>
      <c r="E61" s="119">
        <v>2373</v>
      </c>
      <c r="F61" s="119">
        <v>1788</v>
      </c>
      <c r="G61" s="119">
        <v>1369</v>
      </c>
      <c r="H61" s="119">
        <v>1120</v>
      </c>
      <c r="I61" s="119">
        <v>723</v>
      </c>
      <c r="J61" s="119">
        <v>489</v>
      </c>
      <c r="K61" s="119">
        <v>311</v>
      </c>
      <c r="L61" s="119">
        <v>272</v>
      </c>
      <c r="M61" s="33">
        <f t="shared" si="15"/>
        <v>16212</v>
      </c>
      <c r="N61" s="9"/>
      <c r="O61" s="43">
        <f t="shared" si="1"/>
        <v>4805</v>
      </c>
      <c r="P61" s="153">
        <f t="shared" si="4"/>
        <v>5335</v>
      </c>
      <c r="Q61" s="138">
        <f t="shared" si="5"/>
        <v>6072</v>
      </c>
      <c r="R61" s="44">
        <f t="shared" si="2"/>
        <v>11407</v>
      </c>
    </row>
    <row r="62" spans="1:18" ht="12.75" thickBot="1">
      <c r="A62" s="58" t="s">
        <v>114</v>
      </c>
      <c r="B62" s="114">
        <f>SUM(B55:B61)</f>
        <v>16111</v>
      </c>
      <c r="C62" s="114">
        <f aca="true" t="shared" si="16" ref="C62:L62">SUM(C55:C61)</f>
        <v>16973</v>
      </c>
      <c r="D62" s="114">
        <f t="shared" si="16"/>
        <v>22255</v>
      </c>
      <c r="E62" s="114">
        <f t="shared" si="16"/>
        <v>18970</v>
      </c>
      <c r="F62" s="114">
        <f t="shared" si="16"/>
        <v>13424</v>
      </c>
      <c r="G62" s="114">
        <f t="shared" si="16"/>
        <v>10290</v>
      </c>
      <c r="H62" s="114">
        <f t="shared" si="16"/>
        <v>8480</v>
      </c>
      <c r="I62" s="114">
        <f t="shared" si="16"/>
        <v>5405</v>
      </c>
      <c r="J62" s="114">
        <f t="shared" si="16"/>
        <v>3539</v>
      </c>
      <c r="K62" s="114">
        <f t="shared" si="16"/>
        <v>2502</v>
      </c>
      <c r="L62" s="114">
        <f t="shared" si="16"/>
        <v>2374</v>
      </c>
      <c r="M62" s="42">
        <f>SUM(M55:M61)</f>
        <v>120323</v>
      </c>
      <c r="N62" s="9"/>
      <c r="O62" s="77">
        <f t="shared" si="1"/>
        <v>33084</v>
      </c>
      <c r="P62" s="154">
        <f t="shared" si="4"/>
        <v>41225</v>
      </c>
      <c r="Q62" s="139">
        <f t="shared" si="5"/>
        <v>46014</v>
      </c>
      <c r="R62" s="78">
        <f t="shared" si="2"/>
        <v>87239</v>
      </c>
    </row>
    <row r="63" spans="1:18" ht="12.75" thickBot="1">
      <c r="A63" s="83" t="s">
        <v>72</v>
      </c>
      <c r="B63" s="117">
        <v>408</v>
      </c>
      <c r="C63" s="117">
        <v>492</v>
      </c>
      <c r="D63" s="117">
        <v>928</v>
      </c>
      <c r="E63" s="117">
        <v>937</v>
      </c>
      <c r="F63" s="117">
        <v>735</v>
      </c>
      <c r="G63" s="117">
        <v>424</v>
      </c>
      <c r="H63" s="117">
        <v>326</v>
      </c>
      <c r="I63" s="117">
        <v>250</v>
      </c>
      <c r="J63" s="117">
        <v>134</v>
      </c>
      <c r="K63" s="117">
        <v>91</v>
      </c>
      <c r="L63" s="117">
        <v>141</v>
      </c>
      <c r="M63" s="38">
        <f>SUM(B63:L63)</f>
        <v>4866</v>
      </c>
      <c r="N63" s="9"/>
      <c r="O63" s="73">
        <f t="shared" si="1"/>
        <v>900</v>
      </c>
      <c r="P63" s="149">
        <f t="shared" si="4"/>
        <v>1865</v>
      </c>
      <c r="Q63" s="145">
        <f t="shared" si="5"/>
        <v>2101</v>
      </c>
      <c r="R63" s="146">
        <f t="shared" si="2"/>
        <v>3966</v>
      </c>
    </row>
    <row r="64" spans="1:18" s="6" customFormat="1" ht="13.5" thickBot="1" thickTop="1">
      <c r="A64" s="24" t="s">
        <v>116</v>
      </c>
      <c r="B64" s="115">
        <v>239422</v>
      </c>
      <c r="C64" s="115">
        <v>238123</v>
      </c>
      <c r="D64" s="115">
        <v>242367</v>
      </c>
      <c r="E64" s="115">
        <v>211549</v>
      </c>
      <c r="F64" s="115">
        <v>164441</v>
      </c>
      <c r="G64" s="115">
        <v>121781</v>
      </c>
      <c r="H64" s="115">
        <v>96876</v>
      </c>
      <c r="I64" s="115">
        <v>61818</v>
      </c>
      <c r="J64" s="115">
        <v>39909</v>
      </c>
      <c r="K64" s="116">
        <v>25517</v>
      </c>
      <c r="L64" s="115">
        <v>26243</v>
      </c>
      <c r="M64" s="35">
        <f>M7+M16+M26+M31+M36+M43+M49+M54+M62+M63</f>
        <v>1468046</v>
      </c>
      <c r="N64" s="12"/>
      <c r="O64" s="45">
        <f>SUM(B64:C64)</f>
        <v>477545</v>
      </c>
      <c r="P64" s="155">
        <f t="shared" si="4"/>
        <v>453916</v>
      </c>
      <c r="Q64" s="140">
        <f t="shared" si="5"/>
        <v>536585</v>
      </c>
      <c r="R64" s="46">
        <f t="shared" si="2"/>
        <v>990501</v>
      </c>
    </row>
    <row r="66" spans="3:8" ht="12">
      <c r="C66" s="5"/>
      <c r="H66" s="5"/>
    </row>
  </sheetData>
  <sheetProtection/>
  <mergeCells count="2">
    <mergeCell ref="A4:A6"/>
    <mergeCell ref="M4:M6"/>
  </mergeCells>
  <conditionalFormatting sqref="B60:M60">
    <cfRule type="cellIs" priority="2" dxfId="2" operator="equal" stopIfTrue="1">
      <formula>"×"</formula>
    </cfRule>
  </conditionalFormatting>
  <conditionalFormatting sqref="B64:M64">
    <cfRule type="cellIs" priority="1" dxfId="2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  <ignoredErrors>
    <ignoredError sqref="P7:R8 P10:R63 P9:Q9 O7:O64 P64:Q64" formulaRange="1"/>
    <ignoredError sqref="M16:M6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="75" zoomScaleNormal="75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9" sqref="P19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103" t="s">
        <v>123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4" t="s">
        <v>100</v>
      </c>
    </row>
    <row r="4" spans="1:15" ht="13.5" customHeight="1" thickBot="1">
      <c r="A4" s="156" t="s">
        <v>75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56" t="s">
        <v>1</v>
      </c>
      <c r="N4" s="9"/>
      <c r="O4" s="2" t="s">
        <v>129</v>
      </c>
    </row>
    <row r="5" spans="1:18" ht="12">
      <c r="A5" s="157"/>
      <c r="B5" s="14" t="s">
        <v>76</v>
      </c>
      <c r="C5" s="14" t="s">
        <v>77</v>
      </c>
      <c r="D5" s="14" t="s">
        <v>78</v>
      </c>
      <c r="E5" s="14" t="s">
        <v>79</v>
      </c>
      <c r="F5" s="14" t="s">
        <v>80</v>
      </c>
      <c r="G5" s="14" t="s">
        <v>81</v>
      </c>
      <c r="H5" s="14" t="s">
        <v>82</v>
      </c>
      <c r="I5" s="14" t="s">
        <v>83</v>
      </c>
      <c r="J5" s="14" t="s">
        <v>84</v>
      </c>
      <c r="K5" s="14" t="s">
        <v>85</v>
      </c>
      <c r="L5" s="14" t="s">
        <v>86</v>
      </c>
      <c r="M5" s="157"/>
      <c r="N5" s="9"/>
      <c r="O5" s="131" t="s">
        <v>134</v>
      </c>
      <c r="P5" s="18" t="s">
        <v>24</v>
      </c>
      <c r="Q5" s="27" t="s">
        <v>25</v>
      </c>
      <c r="R5" s="141" t="s">
        <v>132</v>
      </c>
    </row>
    <row r="6" spans="1:18" ht="12.75" thickBot="1">
      <c r="A6" s="158"/>
      <c r="B6" s="17" t="s">
        <v>87</v>
      </c>
      <c r="C6" s="17" t="s">
        <v>88</v>
      </c>
      <c r="D6" s="17" t="s">
        <v>89</v>
      </c>
      <c r="E6" s="17" t="s">
        <v>90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  <c r="L6" s="17" t="s">
        <v>97</v>
      </c>
      <c r="M6" s="158"/>
      <c r="N6" s="9"/>
      <c r="O6" s="133" t="s">
        <v>135</v>
      </c>
      <c r="P6" s="148" t="s">
        <v>130</v>
      </c>
      <c r="Q6" s="132" t="s">
        <v>131</v>
      </c>
      <c r="R6" s="134" t="s">
        <v>133</v>
      </c>
    </row>
    <row r="7" spans="1:18" ht="12.75" thickBot="1">
      <c r="A7" s="83" t="s">
        <v>26</v>
      </c>
      <c r="B7" s="86">
        <v>161232</v>
      </c>
      <c r="C7" s="86">
        <v>163558</v>
      </c>
      <c r="D7" s="86">
        <v>128219</v>
      </c>
      <c r="E7" s="86">
        <v>109098</v>
      </c>
      <c r="F7" s="86">
        <v>86998</v>
      </c>
      <c r="G7" s="86">
        <v>62820</v>
      </c>
      <c r="H7" s="86">
        <v>50444</v>
      </c>
      <c r="I7" s="86">
        <v>32075</v>
      </c>
      <c r="J7" s="86">
        <v>19995</v>
      </c>
      <c r="K7" s="86">
        <v>12785</v>
      </c>
      <c r="L7" s="111">
        <v>13551</v>
      </c>
      <c r="M7" s="108">
        <f>SUM(B7:L7)</f>
        <v>840775</v>
      </c>
      <c r="N7" s="9"/>
      <c r="O7" s="73">
        <f>SUM(B7:C7)</f>
        <v>324790</v>
      </c>
      <c r="P7" s="149">
        <f>SUM(D7:E7)</f>
        <v>237317</v>
      </c>
      <c r="Q7" s="135">
        <f>SUM(F7:L7)</f>
        <v>278668</v>
      </c>
      <c r="R7" s="142">
        <f>SUM(P7:Q7)</f>
        <v>515985</v>
      </c>
    </row>
    <row r="8" spans="1:18" ht="13.5" thickBot="1" thickTop="1">
      <c r="A8" s="68" t="s">
        <v>115</v>
      </c>
      <c r="B8" s="70">
        <f>SUM(B64,-B7)</f>
        <v>76701</v>
      </c>
      <c r="C8" s="70">
        <f aca="true" t="shared" si="0" ref="C8:L8">SUM(C64,-C7)</f>
        <v>76689</v>
      </c>
      <c r="D8" s="70">
        <f t="shared" si="0"/>
        <v>112744</v>
      </c>
      <c r="E8" s="70">
        <f t="shared" si="0"/>
        <v>102869</v>
      </c>
      <c r="F8" s="70">
        <f t="shared" si="0"/>
        <v>77613</v>
      </c>
      <c r="G8" s="70">
        <f t="shared" si="0"/>
        <v>58524</v>
      </c>
      <c r="H8" s="70">
        <f t="shared" si="0"/>
        <v>46429</v>
      </c>
      <c r="I8" s="70">
        <f t="shared" si="0"/>
        <v>29823</v>
      </c>
      <c r="J8" s="70">
        <f t="shared" si="0"/>
        <v>19652</v>
      </c>
      <c r="K8" s="70">
        <f t="shared" si="0"/>
        <v>12481</v>
      </c>
      <c r="L8" s="110">
        <f t="shared" si="0"/>
        <v>12912</v>
      </c>
      <c r="M8" s="72">
        <f>SUM(M64,-M7)</f>
        <v>626437</v>
      </c>
      <c r="N8" s="9"/>
      <c r="O8" s="73">
        <f aca="true" t="shared" si="1" ref="O8:O63">SUM(B8:C8)</f>
        <v>153390</v>
      </c>
      <c r="P8" s="150">
        <f>SUM(D8:E8)</f>
        <v>215613</v>
      </c>
      <c r="Q8" s="136">
        <f>SUM(F8:L8)</f>
        <v>257434</v>
      </c>
      <c r="R8" s="74">
        <f aca="true" t="shared" si="2" ref="R8:R64">SUM(P8:Q8)</f>
        <v>473047</v>
      </c>
    </row>
    <row r="9" spans="1:18" ht="13.5" thickBot="1" thickTop="1">
      <c r="A9" s="79"/>
      <c r="B9" s="91"/>
      <c r="C9" s="91"/>
      <c r="D9" s="91"/>
      <c r="E9" s="91"/>
      <c r="F9" s="91"/>
      <c r="G9" s="91"/>
      <c r="H9" s="91"/>
      <c r="I9" s="91"/>
      <c r="J9" s="91"/>
      <c r="K9" s="91"/>
      <c r="L9" s="109"/>
      <c r="M9" s="80"/>
      <c r="N9" s="9"/>
      <c r="O9" s="147"/>
      <c r="P9" s="151"/>
      <c r="Q9" s="143"/>
      <c r="R9" s="144"/>
    </row>
    <row r="10" spans="1:18" ht="12">
      <c r="A10" s="47" t="s">
        <v>27</v>
      </c>
      <c r="B10" s="92">
        <v>2058</v>
      </c>
      <c r="C10" s="92">
        <v>2167</v>
      </c>
      <c r="D10" s="92">
        <v>2479</v>
      </c>
      <c r="E10" s="92">
        <v>2142</v>
      </c>
      <c r="F10" s="92">
        <v>1648</v>
      </c>
      <c r="G10" s="92">
        <v>1215</v>
      </c>
      <c r="H10" s="92">
        <v>806</v>
      </c>
      <c r="I10" s="92">
        <v>476</v>
      </c>
      <c r="J10" s="92">
        <v>297</v>
      </c>
      <c r="K10" s="92">
        <v>190</v>
      </c>
      <c r="L10" s="92">
        <v>188</v>
      </c>
      <c r="M10" s="51">
        <f aca="true" t="shared" si="3" ref="M10:M15">SUM(B10:L10)</f>
        <v>13666</v>
      </c>
      <c r="N10" s="9"/>
      <c r="O10" s="75">
        <f t="shared" si="1"/>
        <v>4225</v>
      </c>
      <c r="P10" s="152">
        <f aca="true" t="shared" si="4" ref="P10:P64">SUM(D10:E10)</f>
        <v>4621</v>
      </c>
      <c r="Q10" s="137">
        <f aca="true" t="shared" si="5" ref="Q10:Q64">SUM(F10:L10)</f>
        <v>4820</v>
      </c>
      <c r="R10" s="76">
        <f t="shared" si="2"/>
        <v>9441</v>
      </c>
    </row>
    <row r="11" spans="1:18" ht="12">
      <c r="A11" s="22" t="s">
        <v>28</v>
      </c>
      <c r="B11" s="93">
        <v>7300</v>
      </c>
      <c r="C11" s="93">
        <v>7736</v>
      </c>
      <c r="D11" s="93">
        <v>8196</v>
      </c>
      <c r="E11" s="93">
        <v>6735</v>
      </c>
      <c r="F11" s="93">
        <v>5268</v>
      </c>
      <c r="G11" s="93">
        <v>3948</v>
      </c>
      <c r="H11" s="93">
        <v>2948</v>
      </c>
      <c r="I11" s="93">
        <v>1951</v>
      </c>
      <c r="J11" s="93">
        <v>1288</v>
      </c>
      <c r="K11" s="93">
        <v>839</v>
      </c>
      <c r="L11" s="93">
        <v>837</v>
      </c>
      <c r="M11" s="33">
        <f t="shared" si="3"/>
        <v>47046</v>
      </c>
      <c r="N11" s="9"/>
      <c r="O11" s="43">
        <f t="shared" si="1"/>
        <v>15036</v>
      </c>
      <c r="P11" s="153">
        <f>SUM(D11:E11)</f>
        <v>14931</v>
      </c>
      <c r="Q11" s="138">
        <f t="shared" si="5"/>
        <v>17079</v>
      </c>
      <c r="R11" s="44">
        <f t="shared" si="2"/>
        <v>32010</v>
      </c>
    </row>
    <row r="12" spans="1:18" ht="12">
      <c r="A12" s="22" t="s">
        <v>29</v>
      </c>
      <c r="B12" s="93">
        <v>2787</v>
      </c>
      <c r="C12" s="93">
        <v>2692</v>
      </c>
      <c r="D12" s="93">
        <v>4001</v>
      </c>
      <c r="E12" s="93">
        <v>3614</v>
      </c>
      <c r="F12" s="93">
        <v>2719</v>
      </c>
      <c r="G12" s="93">
        <v>2025</v>
      </c>
      <c r="H12" s="93">
        <v>1837</v>
      </c>
      <c r="I12" s="93">
        <v>1123</v>
      </c>
      <c r="J12" s="93">
        <v>715</v>
      </c>
      <c r="K12" s="93">
        <v>555</v>
      </c>
      <c r="L12" s="93">
        <v>571</v>
      </c>
      <c r="M12" s="33">
        <f t="shared" si="3"/>
        <v>22639</v>
      </c>
      <c r="N12" s="9"/>
      <c r="O12" s="43">
        <f t="shared" si="1"/>
        <v>5479</v>
      </c>
      <c r="P12" s="153">
        <f t="shared" si="4"/>
        <v>7615</v>
      </c>
      <c r="Q12" s="138">
        <f t="shared" si="5"/>
        <v>9545</v>
      </c>
      <c r="R12" s="44">
        <f t="shared" si="2"/>
        <v>17160</v>
      </c>
    </row>
    <row r="13" spans="1:18" ht="12">
      <c r="A13" s="22" t="s">
        <v>30</v>
      </c>
      <c r="B13" s="93">
        <v>734</v>
      </c>
      <c r="C13" s="93">
        <v>680</v>
      </c>
      <c r="D13" s="93">
        <v>1196</v>
      </c>
      <c r="E13" s="93">
        <v>1017</v>
      </c>
      <c r="F13" s="93">
        <v>697</v>
      </c>
      <c r="G13" s="93">
        <v>482</v>
      </c>
      <c r="H13" s="93">
        <v>429</v>
      </c>
      <c r="I13" s="93">
        <v>297</v>
      </c>
      <c r="J13" s="93">
        <v>198</v>
      </c>
      <c r="K13" s="93">
        <v>130</v>
      </c>
      <c r="L13" s="93">
        <v>124</v>
      </c>
      <c r="M13" s="33">
        <f t="shared" si="3"/>
        <v>5984</v>
      </c>
      <c r="N13" s="9"/>
      <c r="O13" s="43">
        <f t="shared" si="1"/>
        <v>1414</v>
      </c>
      <c r="P13" s="153">
        <f t="shared" si="4"/>
        <v>2213</v>
      </c>
      <c r="Q13" s="138">
        <f t="shared" si="5"/>
        <v>2357</v>
      </c>
      <c r="R13" s="44">
        <f t="shared" si="2"/>
        <v>4570</v>
      </c>
    </row>
    <row r="14" spans="1:18" ht="12">
      <c r="A14" s="22" t="s">
        <v>31</v>
      </c>
      <c r="B14" s="93">
        <v>1221</v>
      </c>
      <c r="C14" s="93">
        <v>1209</v>
      </c>
      <c r="D14" s="93">
        <v>2245</v>
      </c>
      <c r="E14" s="93">
        <v>2259</v>
      </c>
      <c r="F14" s="93">
        <v>1609</v>
      </c>
      <c r="G14" s="93">
        <v>1310</v>
      </c>
      <c r="H14" s="93">
        <v>1094</v>
      </c>
      <c r="I14" s="93">
        <v>803</v>
      </c>
      <c r="J14" s="93">
        <v>562</v>
      </c>
      <c r="K14" s="93">
        <v>397</v>
      </c>
      <c r="L14" s="93">
        <v>410</v>
      </c>
      <c r="M14" s="33">
        <f t="shared" si="3"/>
        <v>13119</v>
      </c>
      <c r="N14" s="9"/>
      <c r="O14" s="43">
        <f t="shared" si="1"/>
        <v>2430</v>
      </c>
      <c r="P14" s="153">
        <f t="shared" si="4"/>
        <v>4504</v>
      </c>
      <c r="Q14" s="138">
        <f t="shared" si="5"/>
        <v>6185</v>
      </c>
      <c r="R14" s="44">
        <f t="shared" si="2"/>
        <v>10689</v>
      </c>
    </row>
    <row r="15" spans="1:18" ht="12">
      <c r="A15" s="22" t="s">
        <v>32</v>
      </c>
      <c r="B15" s="93">
        <v>1472</v>
      </c>
      <c r="C15" s="93">
        <v>1715</v>
      </c>
      <c r="D15" s="93">
        <v>2679</v>
      </c>
      <c r="E15" s="93">
        <v>2063</v>
      </c>
      <c r="F15" s="93">
        <v>1798</v>
      </c>
      <c r="G15" s="93">
        <v>1493</v>
      </c>
      <c r="H15" s="93">
        <v>1300</v>
      </c>
      <c r="I15" s="93">
        <v>877</v>
      </c>
      <c r="J15" s="93">
        <v>641</v>
      </c>
      <c r="K15" s="93">
        <v>445</v>
      </c>
      <c r="L15" s="93">
        <v>500</v>
      </c>
      <c r="M15" s="33">
        <f t="shared" si="3"/>
        <v>14983</v>
      </c>
      <c r="N15" s="9"/>
      <c r="O15" s="43">
        <f t="shared" si="1"/>
        <v>3187</v>
      </c>
      <c r="P15" s="153">
        <f t="shared" si="4"/>
        <v>4742</v>
      </c>
      <c r="Q15" s="138">
        <f t="shared" si="5"/>
        <v>7054</v>
      </c>
      <c r="R15" s="44">
        <f t="shared" si="2"/>
        <v>11796</v>
      </c>
    </row>
    <row r="16" spans="1:18" ht="12.75" thickBot="1">
      <c r="A16" s="58" t="s">
        <v>107</v>
      </c>
      <c r="B16" s="40">
        <f>SUM(B10:B15)</f>
        <v>15572</v>
      </c>
      <c r="C16" s="40">
        <f aca="true" t="shared" si="6" ref="C16:L16">SUM(C10:C15)</f>
        <v>16199</v>
      </c>
      <c r="D16" s="40">
        <f t="shared" si="6"/>
        <v>20796</v>
      </c>
      <c r="E16" s="40">
        <f t="shared" si="6"/>
        <v>17830</v>
      </c>
      <c r="F16" s="40">
        <f t="shared" si="6"/>
        <v>13739</v>
      </c>
      <c r="G16" s="40">
        <f t="shared" si="6"/>
        <v>10473</v>
      </c>
      <c r="H16" s="40">
        <f t="shared" si="6"/>
        <v>8414</v>
      </c>
      <c r="I16" s="40">
        <f t="shared" si="6"/>
        <v>5527</v>
      </c>
      <c r="J16" s="40">
        <f t="shared" si="6"/>
        <v>3701</v>
      </c>
      <c r="K16" s="40">
        <f t="shared" si="6"/>
        <v>2556</v>
      </c>
      <c r="L16" s="40">
        <f t="shared" si="6"/>
        <v>2630</v>
      </c>
      <c r="M16" s="42">
        <f>SUM(M10:M15)</f>
        <v>117437</v>
      </c>
      <c r="N16" s="9"/>
      <c r="O16" s="77">
        <f t="shared" si="1"/>
        <v>31771</v>
      </c>
      <c r="P16" s="154">
        <f t="shared" si="4"/>
        <v>38626</v>
      </c>
      <c r="Q16" s="139">
        <f t="shared" si="5"/>
        <v>47040</v>
      </c>
      <c r="R16" s="78">
        <f t="shared" si="2"/>
        <v>85666</v>
      </c>
    </row>
    <row r="17" spans="1:18" ht="12">
      <c r="A17" s="47" t="s">
        <v>33</v>
      </c>
      <c r="B17" s="92">
        <v>3110</v>
      </c>
      <c r="C17" s="92">
        <v>2729</v>
      </c>
      <c r="D17" s="92">
        <v>5175</v>
      </c>
      <c r="E17" s="92">
        <v>5182</v>
      </c>
      <c r="F17" s="92">
        <v>3658</v>
      </c>
      <c r="G17" s="92">
        <v>2746</v>
      </c>
      <c r="H17" s="92">
        <v>2111</v>
      </c>
      <c r="I17" s="92">
        <v>1366</v>
      </c>
      <c r="J17" s="92">
        <v>976</v>
      </c>
      <c r="K17" s="92">
        <v>533</v>
      </c>
      <c r="L17" s="92">
        <v>633</v>
      </c>
      <c r="M17" s="51">
        <f>SUM(B17:L17)</f>
        <v>28219</v>
      </c>
      <c r="N17" s="9"/>
      <c r="O17" s="75">
        <f t="shared" si="1"/>
        <v>5839</v>
      </c>
      <c r="P17" s="152">
        <f t="shared" si="4"/>
        <v>10357</v>
      </c>
      <c r="Q17" s="137">
        <f t="shared" si="5"/>
        <v>12023</v>
      </c>
      <c r="R17" s="76">
        <f t="shared" si="2"/>
        <v>22380</v>
      </c>
    </row>
    <row r="18" spans="1:18" ht="12">
      <c r="A18" s="22" t="s">
        <v>34</v>
      </c>
      <c r="B18" s="93">
        <v>6158</v>
      </c>
      <c r="C18" s="93">
        <v>5820</v>
      </c>
      <c r="D18" s="93">
        <v>9693</v>
      </c>
      <c r="E18" s="93">
        <v>9359</v>
      </c>
      <c r="F18" s="93">
        <v>6940</v>
      </c>
      <c r="G18" s="93">
        <v>5029</v>
      </c>
      <c r="H18" s="93">
        <v>4032</v>
      </c>
      <c r="I18" s="93">
        <v>2562</v>
      </c>
      <c r="J18" s="93">
        <v>1740</v>
      </c>
      <c r="K18" s="93">
        <v>1094</v>
      </c>
      <c r="L18" s="93">
        <v>1307</v>
      </c>
      <c r="M18" s="33">
        <f aca="true" t="shared" si="7" ref="M18:M25">SUM(B18:L18)</f>
        <v>53734</v>
      </c>
      <c r="N18" s="9"/>
      <c r="O18" s="43">
        <f t="shared" si="1"/>
        <v>11978</v>
      </c>
      <c r="P18" s="153">
        <f t="shared" si="4"/>
        <v>19052</v>
      </c>
      <c r="Q18" s="138">
        <f t="shared" si="5"/>
        <v>22704</v>
      </c>
      <c r="R18" s="44">
        <f t="shared" si="2"/>
        <v>41756</v>
      </c>
    </row>
    <row r="19" spans="1:18" ht="12">
      <c r="A19" s="22" t="s">
        <v>35</v>
      </c>
      <c r="B19" s="93">
        <v>5033</v>
      </c>
      <c r="C19" s="93">
        <v>4739</v>
      </c>
      <c r="D19" s="93">
        <v>6997</v>
      </c>
      <c r="E19" s="93">
        <v>6099</v>
      </c>
      <c r="F19" s="93">
        <v>4848</v>
      </c>
      <c r="G19" s="93">
        <v>3761</v>
      </c>
      <c r="H19" s="93">
        <v>2753</v>
      </c>
      <c r="I19" s="93">
        <v>1825</v>
      </c>
      <c r="J19" s="93">
        <v>1110</v>
      </c>
      <c r="K19" s="93">
        <v>641</v>
      </c>
      <c r="L19" s="93">
        <v>663</v>
      </c>
      <c r="M19" s="33">
        <f t="shared" si="7"/>
        <v>38469</v>
      </c>
      <c r="N19" s="9"/>
      <c r="O19" s="43">
        <f t="shared" si="1"/>
        <v>9772</v>
      </c>
      <c r="P19" s="153">
        <f t="shared" si="4"/>
        <v>13096</v>
      </c>
      <c r="Q19" s="138">
        <f t="shared" si="5"/>
        <v>15601</v>
      </c>
      <c r="R19" s="44">
        <f t="shared" si="2"/>
        <v>28697</v>
      </c>
    </row>
    <row r="20" spans="1:18" ht="12">
      <c r="A20" s="22" t="s">
        <v>36</v>
      </c>
      <c r="B20" s="93">
        <v>1323</v>
      </c>
      <c r="C20" s="93">
        <v>1500</v>
      </c>
      <c r="D20" s="93">
        <v>1930</v>
      </c>
      <c r="E20" s="93">
        <v>1838</v>
      </c>
      <c r="F20" s="93">
        <v>1554</v>
      </c>
      <c r="G20" s="93">
        <v>1184</v>
      </c>
      <c r="H20" s="93">
        <v>886</v>
      </c>
      <c r="I20" s="93">
        <v>612</v>
      </c>
      <c r="J20" s="93">
        <v>342</v>
      </c>
      <c r="K20" s="93">
        <v>292</v>
      </c>
      <c r="L20" s="93">
        <v>293</v>
      </c>
      <c r="M20" s="33">
        <f t="shared" si="7"/>
        <v>11754</v>
      </c>
      <c r="N20" s="9"/>
      <c r="O20" s="43">
        <f t="shared" si="1"/>
        <v>2823</v>
      </c>
      <c r="P20" s="153">
        <f t="shared" si="4"/>
        <v>3768</v>
      </c>
      <c r="Q20" s="138">
        <f t="shared" si="5"/>
        <v>5163</v>
      </c>
      <c r="R20" s="44">
        <f t="shared" si="2"/>
        <v>8931</v>
      </c>
    </row>
    <row r="21" spans="1:18" ht="12">
      <c r="A21" s="22" t="s">
        <v>37</v>
      </c>
      <c r="B21" s="93">
        <v>4311</v>
      </c>
      <c r="C21" s="93">
        <v>4168</v>
      </c>
      <c r="D21" s="93">
        <v>6776</v>
      </c>
      <c r="E21" s="93">
        <v>6277</v>
      </c>
      <c r="F21" s="93">
        <v>4971</v>
      </c>
      <c r="G21" s="93">
        <v>3632</v>
      </c>
      <c r="H21" s="93">
        <v>2672</v>
      </c>
      <c r="I21" s="93">
        <v>1729</v>
      </c>
      <c r="J21" s="93">
        <v>1092</v>
      </c>
      <c r="K21" s="93">
        <v>675</v>
      </c>
      <c r="L21" s="93">
        <v>726</v>
      </c>
      <c r="M21" s="33">
        <f t="shared" si="7"/>
        <v>37029</v>
      </c>
      <c r="N21" s="9"/>
      <c r="O21" s="43">
        <f t="shared" si="1"/>
        <v>8479</v>
      </c>
      <c r="P21" s="153">
        <f t="shared" si="4"/>
        <v>13053</v>
      </c>
      <c r="Q21" s="138">
        <f t="shared" si="5"/>
        <v>15497</v>
      </c>
      <c r="R21" s="44">
        <f t="shared" si="2"/>
        <v>28550</v>
      </c>
    </row>
    <row r="22" spans="1:18" ht="12">
      <c r="A22" s="22" t="s">
        <v>38</v>
      </c>
      <c r="B22" s="93">
        <v>263</v>
      </c>
      <c r="C22" s="93">
        <v>149</v>
      </c>
      <c r="D22" s="93">
        <v>314</v>
      </c>
      <c r="E22" s="93">
        <v>285</v>
      </c>
      <c r="F22" s="93">
        <v>215</v>
      </c>
      <c r="G22" s="93">
        <v>186</v>
      </c>
      <c r="H22" s="93">
        <v>137</v>
      </c>
      <c r="I22" s="93">
        <v>104</v>
      </c>
      <c r="J22" s="93">
        <v>74</v>
      </c>
      <c r="K22" s="93">
        <v>26</v>
      </c>
      <c r="L22" s="93">
        <v>36</v>
      </c>
      <c r="M22" s="33">
        <f t="shared" si="7"/>
        <v>1789</v>
      </c>
      <c r="N22" s="9"/>
      <c r="O22" s="43">
        <f t="shared" si="1"/>
        <v>412</v>
      </c>
      <c r="P22" s="153">
        <f t="shared" si="4"/>
        <v>599</v>
      </c>
      <c r="Q22" s="138">
        <f t="shared" si="5"/>
        <v>778</v>
      </c>
      <c r="R22" s="44">
        <f t="shared" si="2"/>
        <v>1377</v>
      </c>
    </row>
    <row r="23" spans="1:18" ht="12">
      <c r="A23" s="22" t="s">
        <v>39</v>
      </c>
      <c r="B23" s="93">
        <v>802</v>
      </c>
      <c r="C23" s="93">
        <v>745</v>
      </c>
      <c r="D23" s="93">
        <v>1392</v>
      </c>
      <c r="E23" s="93">
        <v>1310</v>
      </c>
      <c r="F23" s="93">
        <v>1142</v>
      </c>
      <c r="G23" s="93">
        <v>937</v>
      </c>
      <c r="H23" s="93">
        <v>668</v>
      </c>
      <c r="I23" s="93">
        <v>465</v>
      </c>
      <c r="J23" s="93">
        <v>322</v>
      </c>
      <c r="K23" s="93">
        <v>191</v>
      </c>
      <c r="L23" s="93">
        <v>184</v>
      </c>
      <c r="M23" s="33">
        <f t="shared" si="7"/>
        <v>8158</v>
      </c>
      <c r="N23" s="9"/>
      <c r="O23" s="43">
        <f t="shared" si="1"/>
        <v>1547</v>
      </c>
      <c r="P23" s="153">
        <f t="shared" si="4"/>
        <v>2702</v>
      </c>
      <c r="Q23" s="138">
        <f t="shared" si="5"/>
        <v>3909</v>
      </c>
      <c r="R23" s="44">
        <f t="shared" si="2"/>
        <v>6611</v>
      </c>
    </row>
    <row r="24" spans="1:18" ht="12">
      <c r="A24" s="22" t="s">
        <v>40</v>
      </c>
      <c r="B24" s="93">
        <v>511</v>
      </c>
      <c r="C24" s="93">
        <v>512</v>
      </c>
      <c r="D24" s="93">
        <v>611</v>
      </c>
      <c r="E24" s="93">
        <v>571</v>
      </c>
      <c r="F24" s="93">
        <v>448</v>
      </c>
      <c r="G24" s="93">
        <v>418</v>
      </c>
      <c r="H24" s="93">
        <v>336</v>
      </c>
      <c r="I24" s="93">
        <v>234</v>
      </c>
      <c r="J24" s="93">
        <v>152</v>
      </c>
      <c r="K24" s="93">
        <v>84</v>
      </c>
      <c r="L24" s="93">
        <v>85</v>
      </c>
      <c r="M24" s="33">
        <f t="shared" si="7"/>
        <v>3962</v>
      </c>
      <c r="N24" s="9"/>
      <c r="O24" s="43">
        <f t="shared" si="1"/>
        <v>1023</v>
      </c>
      <c r="P24" s="153">
        <f t="shared" si="4"/>
        <v>1182</v>
      </c>
      <c r="Q24" s="138">
        <f t="shared" si="5"/>
        <v>1757</v>
      </c>
      <c r="R24" s="44">
        <f t="shared" si="2"/>
        <v>2939</v>
      </c>
    </row>
    <row r="25" spans="1:18" ht="12">
      <c r="A25" s="22" t="s">
        <v>41</v>
      </c>
      <c r="B25" s="93">
        <v>1491</v>
      </c>
      <c r="C25" s="93">
        <v>1463</v>
      </c>
      <c r="D25" s="93">
        <v>2644</v>
      </c>
      <c r="E25" s="93">
        <v>2885</v>
      </c>
      <c r="F25" s="93">
        <v>2160</v>
      </c>
      <c r="G25" s="93">
        <v>1417</v>
      </c>
      <c r="H25" s="93">
        <v>1234</v>
      </c>
      <c r="I25" s="93">
        <v>821</v>
      </c>
      <c r="J25" s="93">
        <v>529</v>
      </c>
      <c r="K25" s="93">
        <v>333</v>
      </c>
      <c r="L25" s="93">
        <v>271</v>
      </c>
      <c r="M25" s="33">
        <f t="shared" si="7"/>
        <v>15248</v>
      </c>
      <c r="N25" s="9"/>
      <c r="O25" s="43">
        <f t="shared" si="1"/>
        <v>2954</v>
      </c>
      <c r="P25" s="153">
        <f t="shared" si="4"/>
        <v>5529</v>
      </c>
      <c r="Q25" s="138">
        <f t="shared" si="5"/>
        <v>6765</v>
      </c>
      <c r="R25" s="44">
        <f t="shared" si="2"/>
        <v>12294</v>
      </c>
    </row>
    <row r="26" spans="1:18" ht="12.75" thickBot="1">
      <c r="A26" s="58" t="s">
        <v>108</v>
      </c>
      <c r="B26" s="40">
        <f>SUM(B17:B25)</f>
        <v>23002</v>
      </c>
      <c r="C26" s="40">
        <f aca="true" t="shared" si="8" ref="C26:L26">SUM(C17:C25)</f>
        <v>21825</v>
      </c>
      <c r="D26" s="40">
        <f t="shared" si="8"/>
        <v>35532</v>
      </c>
      <c r="E26" s="40">
        <f t="shared" si="8"/>
        <v>33806</v>
      </c>
      <c r="F26" s="40">
        <f t="shared" si="8"/>
        <v>25936</v>
      </c>
      <c r="G26" s="40">
        <f t="shared" si="8"/>
        <v>19310</v>
      </c>
      <c r="H26" s="40">
        <f t="shared" si="8"/>
        <v>14829</v>
      </c>
      <c r="I26" s="40">
        <f t="shared" si="8"/>
        <v>9718</v>
      </c>
      <c r="J26" s="40">
        <f t="shared" si="8"/>
        <v>6337</v>
      </c>
      <c r="K26" s="40">
        <f t="shared" si="8"/>
        <v>3869</v>
      </c>
      <c r="L26" s="40">
        <f t="shared" si="8"/>
        <v>4198</v>
      </c>
      <c r="M26" s="42">
        <f>SUM(M17:M25)</f>
        <v>198362</v>
      </c>
      <c r="N26" s="9"/>
      <c r="O26" s="77">
        <f t="shared" si="1"/>
        <v>44827</v>
      </c>
      <c r="P26" s="154">
        <f t="shared" si="4"/>
        <v>69338</v>
      </c>
      <c r="Q26" s="139">
        <f t="shared" si="5"/>
        <v>84197</v>
      </c>
      <c r="R26" s="78">
        <f t="shared" si="2"/>
        <v>153535</v>
      </c>
    </row>
    <row r="27" spans="1:18" ht="12">
      <c r="A27" s="47" t="s">
        <v>42</v>
      </c>
      <c r="B27" s="92">
        <v>942</v>
      </c>
      <c r="C27" s="92">
        <v>820</v>
      </c>
      <c r="D27" s="92">
        <v>1673</v>
      </c>
      <c r="E27" s="92">
        <v>1457</v>
      </c>
      <c r="F27" s="92">
        <v>1171</v>
      </c>
      <c r="G27" s="92">
        <v>891</v>
      </c>
      <c r="H27" s="92">
        <v>761</v>
      </c>
      <c r="I27" s="92">
        <v>479</v>
      </c>
      <c r="J27" s="92">
        <v>300</v>
      </c>
      <c r="K27" s="92">
        <v>196</v>
      </c>
      <c r="L27" s="92">
        <v>199</v>
      </c>
      <c r="M27" s="51">
        <f>SUM(B27:L27)</f>
        <v>8889</v>
      </c>
      <c r="N27" s="9"/>
      <c r="O27" s="75">
        <f t="shared" si="1"/>
        <v>1762</v>
      </c>
      <c r="P27" s="152">
        <f t="shared" si="4"/>
        <v>3130</v>
      </c>
      <c r="Q27" s="137">
        <f t="shared" si="5"/>
        <v>3997</v>
      </c>
      <c r="R27" s="76">
        <f t="shared" si="2"/>
        <v>7127</v>
      </c>
    </row>
    <row r="28" spans="1:18" ht="12">
      <c r="A28" s="22" t="s">
        <v>43</v>
      </c>
      <c r="B28" s="93">
        <v>243</v>
      </c>
      <c r="C28" s="93">
        <v>235</v>
      </c>
      <c r="D28" s="93">
        <v>372</v>
      </c>
      <c r="E28" s="93">
        <v>343</v>
      </c>
      <c r="F28" s="93">
        <v>323</v>
      </c>
      <c r="G28" s="93">
        <v>251</v>
      </c>
      <c r="H28" s="93">
        <v>229</v>
      </c>
      <c r="I28" s="93">
        <v>148</v>
      </c>
      <c r="J28" s="93">
        <v>100</v>
      </c>
      <c r="K28" s="93">
        <v>52</v>
      </c>
      <c r="L28" s="93">
        <v>64</v>
      </c>
      <c r="M28" s="33">
        <f>SUM(B28:L28)</f>
        <v>2360</v>
      </c>
      <c r="N28" s="9"/>
      <c r="O28" s="43">
        <f t="shared" si="1"/>
        <v>478</v>
      </c>
      <c r="P28" s="153">
        <f t="shared" si="4"/>
        <v>715</v>
      </c>
      <c r="Q28" s="138">
        <f t="shared" si="5"/>
        <v>1167</v>
      </c>
      <c r="R28" s="44">
        <f t="shared" si="2"/>
        <v>1882</v>
      </c>
    </row>
    <row r="29" spans="1:18" ht="12">
      <c r="A29" s="22" t="s">
        <v>44</v>
      </c>
      <c r="B29" s="93">
        <v>573</v>
      </c>
      <c r="C29" s="93">
        <v>608</v>
      </c>
      <c r="D29" s="93">
        <v>686</v>
      </c>
      <c r="E29" s="93">
        <v>618</v>
      </c>
      <c r="F29" s="93">
        <v>529</v>
      </c>
      <c r="G29" s="93">
        <v>331</v>
      </c>
      <c r="H29" s="93">
        <v>318</v>
      </c>
      <c r="I29" s="93">
        <v>162</v>
      </c>
      <c r="J29" s="93">
        <v>121</v>
      </c>
      <c r="K29" s="93">
        <v>74</v>
      </c>
      <c r="L29" s="93">
        <v>56</v>
      </c>
      <c r="M29" s="33">
        <f>SUM(B29:L29)</f>
        <v>4076</v>
      </c>
      <c r="N29" s="9"/>
      <c r="O29" s="43">
        <f t="shared" si="1"/>
        <v>1181</v>
      </c>
      <c r="P29" s="153">
        <f t="shared" si="4"/>
        <v>1304</v>
      </c>
      <c r="Q29" s="138">
        <f t="shared" si="5"/>
        <v>1591</v>
      </c>
      <c r="R29" s="44">
        <f t="shared" si="2"/>
        <v>2895</v>
      </c>
    </row>
    <row r="30" spans="1:18" ht="12">
      <c r="A30" s="22" t="s">
        <v>45</v>
      </c>
      <c r="B30" s="93">
        <v>173</v>
      </c>
      <c r="C30" s="93">
        <v>171</v>
      </c>
      <c r="D30" s="93">
        <v>249</v>
      </c>
      <c r="E30" s="93">
        <v>164</v>
      </c>
      <c r="F30" s="93">
        <v>138</v>
      </c>
      <c r="G30" s="93">
        <v>147</v>
      </c>
      <c r="H30" s="93">
        <v>117</v>
      </c>
      <c r="I30" s="93">
        <v>58</v>
      </c>
      <c r="J30" s="93">
        <v>50</v>
      </c>
      <c r="K30" s="93">
        <v>16</v>
      </c>
      <c r="L30" s="93">
        <v>21</v>
      </c>
      <c r="M30" s="33">
        <f>SUM(B30:L30)</f>
        <v>1304</v>
      </c>
      <c r="N30" s="9"/>
      <c r="O30" s="43">
        <f t="shared" si="1"/>
        <v>344</v>
      </c>
      <c r="P30" s="153">
        <f t="shared" si="4"/>
        <v>413</v>
      </c>
      <c r="Q30" s="138">
        <f t="shared" si="5"/>
        <v>547</v>
      </c>
      <c r="R30" s="44">
        <f t="shared" si="2"/>
        <v>960</v>
      </c>
    </row>
    <row r="31" spans="1:18" ht="12.75" thickBot="1">
      <c r="A31" s="58" t="s">
        <v>109</v>
      </c>
      <c r="B31" s="40">
        <f>SUM(B27:B30)</f>
        <v>1931</v>
      </c>
      <c r="C31" s="40">
        <f aca="true" t="shared" si="9" ref="C31:L31">SUM(C27:C30)</f>
        <v>1834</v>
      </c>
      <c r="D31" s="40">
        <f t="shared" si="9"/>
        <v>2980</v>
      </c>
      <c r="E31" s="40">
        <f t="shared" si="9"/>
        <v>2582</v>
      </c>
      <c r="F31" s="40">
        <f t="shared" si="9"/>
        <v>2161</v>
      </c>
      <c r="G31" s="40">
        <f t="shared" si="9"/>
        <v>1620</v>
      </c>
      <c r="H31" s="40">
        <f t="shared" si="9"/>
        <v>1425</v>
      </c>
      <c r="I31" s="40">
        <f t="shared" si="9"/>
        <v>847</v>
      </c>
      <c r="J31" s="40">
        <f t="shared" si="9"/>
        <v>571</v>
      </c>
      <c r="K31" s="40">
        <f t="shared" si="9"/>
        <v>338</v>
      </c>
      <c r="L31" s="40">
        <f t="shared" si="9"/>
        <v>340</v>
      </c>
      <c r="M31" s="42">
        <f>SUM(M27:M30)</f>
        <v>16629</v>
      </c>
      <c r="N31" s="9"/>
      <c r="O31" s="77">
        <f t="shared" si="1"/>
        <v>3765</v>
      </c>
      <c r="P31" s="154">
        <f t="shared" si="4"/>
        <v>5562</v>
      </c>
      <c r="Q31" s="139">
        <f t="shared" si="5"/>
        <v>7302</v>
      </c>
      <c r="R31" s="78">
        <f t="shared" si="2"/>
        <v>12864</v>
      </c>
    </row>
    <row r="32" spans="1:18" ht="12">
      <c r="A32" s="47" t="s">
        <v>46</v>
      </c>
      <c r="B32" s="92">
        <v>2288</v>
      </c>
      <c r="C32" s="92">
        <v>2691</v>
      </c>
      <c r="D32" s="92">
        <v>3126</v>
      </c>
      <c r="E32" s="92">
        <v>3042</v>
      </c>
      <c r="F32" s="92">
        <v>2320</v>
      </c>
      <c r="G32" s="92">
        <v>1967</v>
      </c>
      <c r="H32" s="92">
        <v>1571</v>
      </c>
      <c r="I32" s="92">
        <v>920</v>
      </c>
      <c r="J32" s="92">
        <v>528</v>
      </c>
      <c r="K32" s="92">
        <v>376</v>
      </c>
      <c r="L32" s="92">
        <v>361</v>
      </c>
      <c r="M32" s="51">
        <f>SUM(B32:L32)</f>
        <v>19190</v>
      </c>
      <c r="N32" s="9"/>
      <c r="O32" s="75">
        <f t="shared" si="1"/>
        <v>4979</v>
      </c>
      <c r="P32" s="152">
        <f t="shared" si="4"/>
        <v>6168</v>
      </c>
      <c r="Q32" s="137">
        <f t="shared" si="5"/>
        <v>8043</v>
      </c>
      <c r="R32" s="76">
        <f t="shared" si="2"/>
        <v>14211</v>
      </c>
    </row>
    <row r="33" spans="1:18" ht="12">
      <c r="A33" s="22" t="s">
        <v>47</v>
      </c>
      <c r="B33" s="93">
        <v>943</v>
      </c>
      <c r="C33" s="93">
        <v>961</v>
      </c>
      <c r="D33" s="93">
        <v>1333</v>
      </c>
      <c r="E33" s="93">
        <v>1233</v>
      </c>
      <c r="F33" s="93">
        <v>915</v>
      </c>
      <c r="G33" s="93">
        <v>646</v>
      </c>
      <c r="H33" s="93">
        <v>540</v>
      </c>
      <c r="I33" s="93">
        <v>417</v>
      </c>
      <c r="J33" s="93">
        <v>244</v>
      </c>
      <c r="K33" s="93">
        <v>148</v>
      </c>
      <c r="L33" s="93">
        <v>123</v>
      </c>
      <c r="M33" s="33">
        <f aca="true" t="shared" si="10" ref="M33:M48">SUM(B33:L33)</f>
        <v>7503</v>
      </c>
      <c r="N33" s="9"/>
      <c r="O33" s="43">
        <f t="shared" si="1"/>
        <v>1904</v>
      </c>
      <c r="P33" s="153">
        <f t="shared" si="4"/>
        <v>2566</v>
      </c>
      <c r="Q33" s="138">
        <f t="shared" si="5"/>
        <v>3033</v>
      </c>
      <c r="R33" s="44">
        <f t="shared" si="2"/>
        <v>5599</v>
      </c>
    </row>
    <row r="34" spans="1:18" ht="12">
      <c r="A34" s="22" t="s">
        <v>48</v>
      </c>
      <c r="B34" s="93">
        <v>3272</v>
      </c>
      <c r="C34" s="93">
        <v>2685</v>
      </c>
      <c r="D34" s="93">
        <v>6430</v>
      </c>
      <c r="E34" s="93">
        <v>5534</v>
      </c>
      <c r="F34" s="93">
        <v>3932</v>
      </c>
      <c r="G34" s="93">
        <v>3072</v>
      </c>
      <c r="H34" s="93">
        <v>2413</v>
      </c>
      <c r="I34" s="93">
        <v>1362</v>
      </c>
      <c r="J34" s="93">
        <v>992</v>
      </c>
      <c r="K34" s="93">
        <v>488</v>
      </c>
      <c r="L34" s="93">
        <v>513</v>
      </c>
      <c r="M34" s="33">
        <f t="shared" si="10"/>
        <v>30693</v>
      </c>
      <c r="N34" s="9"/>
      <c r="O34" s="43">
        <f t="shared" si="1"/>
        <v>5957</v>
      </c>
      <c r="P34" s="153">
        <f t="shared" si="4"/>
        <v>11964</v>
      </c>
      <c r="Q34" s="138">
        <f t="shared" si="5"/>
        <v>12772</v>
      </c>
      <c r="R34" s="44">
        <f t="shared" si="2"/>
        <v>24736</v>
      </c>
    </row>
    <row r="35" spans="1:18" ht="12">
      <c r="A35" s="22" t="s">
        <v>49</v>
      </c>
      <c r="B35" s="13">
        <v>377</v>
      </c>
      <c r="C35" s="13">
        <v>483</v>
      </c>
      <c r="D35" s="13">
        <v>1549</v>
      </c>
      <c r="E35" s="13">
        <v>1498</v>
      </c>
      <c r="F35" s="13">
        <v>1031</v>
      </c>
      <c r="G35" s="13">
        <v>677</v>
      </c>
      <c r="H35" s="13">
        <v>448</v>
      </c>
      <c r="I35" s="13">
        <v>232</v>
      </c>
      <c r="J35" s="13">
        <v>146</v>
      </c>
      <c r="K35" s="13">
        <v>75</v>
      </c>
      <c r="L35" s="13">
        <v>58</v>
      </c>
      <c r="M35" s="33">
        <f t="shared" si="10"/>
        <v>6574</v>
      </c>
      <c r="N35" s="9"/>
      <c r="O35" s="43">
        <f t="shared" si="1"/>
        <v>860</v>
      </c>
      <c r="P35" s="153">
        <f t="shared" si="4"/>
        <v>3047</v>
      </c>
      <c r="Q35" s="138">
        <f t="shared" si="5"/>
        <v>2667</v>
      </c>
      <c r="R35" s="44">
        <f t="shared" si="2"/>
        <v>5714</v>
      </c>
    </row>
    <row r="36" spans="1:18" ht="12.75" thickBot="1">
      <c r="A36" s="58" t="s">
        <v>110</v>
      </c>
      <c r="B36" s="40">
        <f>SUM(B32:B35)</f>
        <v>6880</v>
      </c>
      <c r="C36" s="40">
        <f aca="true" t="shared" si="11" ref="C36:L36">SUM(C32:C35)</f>
        <v>6820</v>
      </c>
      <c r="D36" s="40">
        <f t="shared" si="11"/>
        <v>12438</v>
      </c>
      <c r="E36" s="40">
        <f t="shared" si="11"/>
        <v>11307</v>
      </c>
      <c r="F36" s="40">
        <f t="shared" si="11"/>
        <v>8198</v>
      </c>
      <c r="G36" s="40">
        <f t="shared" si="11"/>
        <v>6362</v>
      </c>
      <c r="H36" s="40">
        <f t="shared" si="11"/>
        <v>4972</v>
      </c>
      <c r="I36" s="40">
        <f t="shared" si="11"/>
        <v>2931</v>
      </c>
      <c r="J36" s="40">
        <f t="shared" si="11"/>
        <v>1910</v>
      </c>
      <c r="K36" s="40">
        <f t="shared" si="11"/>
        <v>1087</v>
      </c>
      <c r="L36" s="40">
        <f t="shared" si="11"/>
        <v>1055</v>
      </c>
      <c r="M36" s="42">
        <f>SUM(M32:M35)</f>
        <v>63960</v>
      </c>
      <c r="N36" s="9"/>
      <c r="O36" s="77">
        <f t="shared" si="1"/>
        <v>13700</v>
      </c>
      <c r="P36" s="154">
        <f t="shared" si="4"/>
        <v>23745</v>
      </c>
      <c r="Q36" s="139">
        <f t="shared" si="5"/>
        <v>26515</v>
      </c>
      <c r="R36" s="78">
        <f t="shared" si="2"/>
        <v>50260</v>
      </c>
    </row>
    <row r="37" spans="1:18" ht="12">
      <c r="A37" s="47" t="s">
        <v>50</v>
      </c>
      <c r="B37" s="92">
        <v>380</v>
      </c>
      <c r="C37" s="92">
        <v>407</v>
      </c>
      <c r="D37" s="92">
        <v>666</v>
      </c>
      <c r="E37" s="92">
        <v>651</v>
      </c>
      <c r="F37" s="92">
        <v>490</v>
      </c>
      <c r="G37" s="92">
        <v>357</v>
      </c>
      <c r="H37" s="92">
        <v>245</v>
      </c>
      <c r="I37" s="92">
        <v>212</v>
      </c>
      <c r="J37" s="92">
        <v>121</v>
      </c>
      <c r="K37" s="92">
        <v>58</v>
      </c>
      <c r="L37" s="92">
        <v>49</v>
      </c>
      <c r="M37" s="51">
        <f t="shared" si="10"/>
        <v>3636</v>
      </c>
      <c r="N37" s="9"/>
      <c r="O37" s="75">
        <f t="shared" si="1"/>
        <v>787</v>
      </c>
      <c r="P37" s="152">
        <f t="shared" si="4"/>
        <v>1317</v>
      </c>
      <c r="Q37" s="137">
        <f t="shared" si="5"/>
        <v>1532</v>
      </c>
      <c r="R37" s="76">
        <f t="shared" si="2"/>
        <v>2849</v>
      </c>
    </row>
    <row r="38" spans="1:18" ht="12">
      <c r="A38" s="22" t="s">
        <v>51</v>
      </c>
      <c r="B38" s="93">
        <v>563</v>
      </c>
      <c r="C38" s="93">
        <v>473</v>
      </c>
      <c r="D38" s="93">
        <v>911</v>
      </c>
      <c r="E38" s="93">
        <v>792</v>
      </c>
      <c r="F38" s="93">
        <v>602</v>
      </c>
      <c r="G38" s="93">
        <v>538</v>
      </c>
      <c r="H38" s="93">
        <v>317</v>
      </c>
      <c r="I38" s="93">
        <v>230</v>
      </c>
      <c r="J38" s="93">
        <v>154</v>
      </c>
      <c r="K38" s="93">
        <v>126</v>
      </c>
      <c r="L38" s="93">
        <v>99</v>
      </c>
      <c r="M38" s="33">
        <f t="shared" si="10"/>
        <v>4805</v>
      </c>
      <c r="N38" s="9"/>
      <c r="O38" s="43">
        <f t="shared" si="1"/>
        <v>1036</v>
      </c>
      <c r="P38" s="153">
        <f t="shared" si="4"/>
        <v>1703</v>
      </c>
      <c r="Q38" s="138">
        <f t="shared" si="5"/>
        <v>2066</v>
      </c>
      <c r="R38" s="44">
        <f t="shared" si="2"/>
        <v>3769</v>
      </c>
    </row>
    <row r="39" spans="1:18" ht="12">
      <c r="A39" s="22" t="s">
        <v>52</v>
      </c>
      <c r="B39" s="93">
        <v>85</v>
      </c>
      <c r="C39" s="93">
        <v>52</v>
      </c>
      <c r="D39" s="93">
        <v>215</v>
      </c>
      <c r="E39" s="93">
        <v>227</v>
      </c>
      <c r="F39" s="93">
        <v>215</v>
      </c>
      <c r="G39" s="93">
        <v>231</v>
      </c>
      <c r="H39" s="93">
        <v>205</v>
      </c>
      <c r="I39" s="93">
        <v>120</v>
      </c>
      <c r="J39" s="93">
        <v>93</v>
      </c>
      <c r="K39" s="93">
        <v>55</v>
      </c>
      <c r="L39" s="93">
        <v>65</v>
      </c>
      <c r="M39" s="33">
        <f t="shared" si="10"/>
        <v>1563</v>
      </c>
      <c r="N39" s="9"/>
      <c r="O39" s="43">
        <f t="shared" si="1"/>
        <v>137</v>
      </c>
      <c r="P39" s="153">
        <f t="shared" si="4"/>
        <v>442</v>
      </c>
      <c r="Q39" s="138">
        <f t="shared" si="5"/>
        <v>984</v>
      </c>
      <c r="R39" s="44">
        <f t="shared" si="2"/>
        <v>1426</v>
      </c>
    </row>
    <row r="40" spans="1:18" ht="12">
      <c r="A40" s="22" t="s">
        <v>53</v>
      </c>
      <c r="B40" s="93">
        <v>2300</v>
      </c>
      <c r="C40" s="93">
        <v>2035</v>
      </c>
      <c r="D40" s="93">
        <v>3041</v>
      </c>
      <c r="E40" s="93">
        <v>2641</v>
      </c>
      <c r="F40" s="93">
        <v>2147</v>
      </c>
      <c r="G40" s="93">
        <v>1691</v>
      </c>
      <c r="H40" s="93">
        <v>1285</v>
      </c>
      <c r="I40" s="93">
        <v>888</v>
      </c>
      <c r="J40" s="93">
        <v>596</v>
      </c>
      <c r="K40" s="93">
        <v>370</v>
      </c>
      <c r="L40" s="93">
        <v>413</v>
      </c>
      <c r="M40" s="33">
        <f t="shared" si="10"/>
        <v>17407</v>
      </c>
      <c r="N40" s="9"/>
      <c r="O40" s="43">
        <f t="shared" si="1"/>
        <v>4335</v>
      </c>
      <c r="P40" s="153">
        <f t="shared" si="4"/>
        <v>5682</v>
      </c>
      <c r="Q40" s="138">
        <f t="shared" si="5"/>
        <v>7390</v>
      </c>
      <c r="R40" s="44">
        <f t="shared" si="2"/>
        <v>13072</v>
      </c>
    </row>
    <row r="41" spans="1:18" ht="12">
      <c r="A41" s="22" t="s">
        <v>54</v>
      </c>
      <c r="B41" s="93">
        <v>194</v>
      </c>
      <c r="C41" s="93">
        <v>252</v>
      </c>
      <c r="D41" s="93">
        <v>548</v>
      </c>
      <c r="E41" s="93">
        <v>660</v>
      </c>
      <c r="F41" s="93">
        <v>559</v>
      </c>
      <c r="G41" s="93">
        <v>459</v>
      </c>
      <c r="H41" s="93">
        <v>379</v>
      </c>
      <c r="I41" s="93">
        <v>263</v>
      </c>
      <c r="J41" s="93">
        <v>163</v>
      </c>
      <c r="K41" s="93">
        <v>108</v>
      </c>
      <c r="L41" s="93">
        <v>120</v>
      </c>
      <c r="M41" s="33">
        <f t="shared" si="10"/>
        <v>3705</v>
      </c>
      <c r="N41" s="9"/>
      <c r="O41" s="43">
        <f t="shared" si="1"/>
        <v>446</v>
      </c>
      <c r="P41" s="153">
        <f t="shared" si="4"/>
        <v>1208</v>
      </c>
      <c r="Q41" s="138">
        <f t="shared" si="5"/>
        <v>2051</v>
      </c>
      <c r="R41" s="44">
        <f t="shared" si="2"/>
        <v>3259</v>
      </c>
    </row>
    <row r="42" spans="1:18" ht="12">
      <c r="A42" s="22" t="s">
        <v>55</v>
      </c>
      <c r="B42" s="93">
        <v>34</v>
      </c>
      <c r="C42" s="93">
        <v>41</v>
      </c>
      <c r="D42" s="93">
        <v>123</v>
      </c>
      <c r="E42" s="93">
        <v>147</v>
      </c>
      <c r="F42" s="93">
        <v>138</v>
      </c>
      <c r="G42" s="93">
        <v>84</v>
      </c>
      <c r="H42" s="93">
        <v>49</v>
      </c>
      <c r="I42" s="93">
        <v>18</v>
      </c>
      <c r="J42" s="93">
        <v>28</v>
      </c>
      <c r="K42" s="93">
        <v>10</v>
      </c>
      <c r="L42" s="93">
        <v>15</v>
      </c>
      <c r="M42" s="33">
        <f t="shared" si="10"/>
        <v>687</v>
      </c>
      <c r="N42" s="9"/>
      <c r="O42" s="43">
        <f t="shared" si="1"/>
        <v>75</v>
      </c>
      <c r="P42" s="153">
        <f t="shared" si="4"/>
        <v>270</v>
      </c>
      <c r="Q42" s="138">
        <f t="shared" si="5"/>
        <v>342</v>
      </c>
      <c r="R42" s="44">
        <f t="shared" si="2"/>
        <v>612</v>
      </c>
    </row>
    <row r="43" spans="1:18" ht="12.75" thickBot="1">
      <c r="A43" s="58" t="s">
        <v>111</v>
      </c>
      <c r="B43" s="40">
        <f>SUM(B37:B42)</f>
        <v>3556</v>
      </c>
      <c r="C43" s="40">
        <f aca="true" t="shared" si="12" ref="C43:L43">SUM(C37:C42)</f>
        <v>3260</v>
      </c>
      <c r="D43" s="40">
        <f t="shared" si="12"/>
        <v>5504</v>
      </c>
      <c r="E43" s="40">
        <f t="shared" si="12"/>
        <v>5118</v>
      </c>
      <c r="F43" s="40">
        <f t="shared" si="12"/>
        <v>4151</v>
      </c>
      <c r="G43" s="40">
        <f t="shared" si="12"/>
        <v>3360</v>
      </c>
      <c r="H43" s="40">
        <f t="shared" si="12"/>
        <v>2480</v>
      </c>
      <c r="I43" s="40">
        <f t="shared" si="12"/>
        <v>1731</v>
      </c>
      <c r="J43" s="40">
        <f t="shared" si="12"/>
        <v>1155</v>
      </c>
      <c r="K43" s="40">
        <f t="shared" si="12"/>
        <v>727</v>
      </c>
      <c r="L43" s="40">
        <f t="shared" si="12"/>
        <v>761</v>
      </c>
      <c r="M43" s="42">
        <f>SUM(M37:M42)</f>
        <v>31803</v>
      </c>
      <c r="N43" s="9"/>
      <c r="O43" s="77">
        <f t="shared" si="1"/>
        <v>6816</v>
      </c>
      <c r="P43" s="154">
        <f t="shared" si="4"/>
        <v>10622</v>
      </c>
      <c r="Q43" s="139">
        <f t="shared" si="5"/>
        <v>14365</v>
      </c>
      <c r="R43" s="78">
        <f t="shared" si="2"/>
        <v>24987</v>
      </c>
    </row>
    <row r="44" spans="1:18" ht="12">
      <c r="A44" s="47" t="s">
        <v>56</v>
      </c>
      <c r="B44" s="92">
        <v>1645</v>
      </c>
      <c r="C44" s="92">
        <v>1569</v>
      </c>
      <c r="D44" s="92">
        <v>1821</v>
      </c>
      <c r="E44" s="92">
        <v>1637</v>
      </c>
      <c r="F44" s="92">
        <v>1179</v>
      </c>
      <c r="G44" s="92">
        <v>789</v>
      </c>
      <c r="H44" s="92">
        <v>567</v>
      </c>
      <c r="I44" s="92">
        <v>372</v>
      </c>
      <c r="J44" s="92">
        <v>184</v>
      </c>
      <c r="K44" s="92">
        <v>109</v>
      </c>
      <c r="L44" s="92">
        <v>69</v>
      </c>
      <c r="M44" s="51">
        <f t="shared" si="10"/>
        <v>9941</v>
      </c>
      <c r="N44" s="9"/>
      <c r="O44" s="75">
        <f t="shared" si="1"/>
        <v>3214</v>
      </c>
      <c r="P44" s="152">
        <f t="shared" si="4"/>
        <v>3458</v>
      </c>
      <c r="Q44" s="137">
        <f t="shared" si="5"/>
        <v>3269</v>
      </c>
      <c r="R44" s="76">
        <f t="shared" si="2"/>
        <v>6727</v>
      </c>
    </row>
    <row r="45" spans="1:18" ht="12">
      <c r="A45" s="22" t="s">
        <v>57</v>
      </c>
      <c r="B45" s="93">
        <v>1343</v>
      </c>
      <c r="C45" s="93">
        <v>1253</v>
      </c>
      <c r="D45" s="93">
        <v>2104</v>
      </c>
      <c r="E45" s="93">
        <v>1770</v>
      </c>
      <c r="F45" s="93">
        <v>1227</v>
      </c>
      <c r="G45" s="93">
        <v>802</v>
      </c>
      <c r="H45" s="93">
        <v>814</v>
      </c>
      <c r="I45" s="93">
        <v>468</v>
      </c>
      <c r="J45" s="93">
        <v>264</v>
      </c>
      <c r="K45" s="93">
        <v>167</v>
      </c>
      <c r="L45" s="93">
        <v>131</v>
      </c>
      <c r="M45" s="33">
        <f t="shared" si="10"/>
        <v>10343</v>
      </c>
      <c r="N45" s="9"/>
      <c r="O45" s="43">
        <f t="shared" si="1"/>
        <v>2596</v>
      </c>
      <c r="P45" s="153">
        <f t="shared" si="4"/>
        <v>3874</v>
      </c>
      <c r="Q45" s="138">
        <f t="shared" si="5"/>
        <v>3873</v>
      </c>
      <c r="R45" s="44">
        <f t="shared" si="2"/>
        <v>7747</v>
      </c>
    </row>
    <row r="46" spans="1:18" ht="12">
      <c r="A46" s="22" t="s">
        <v>58</v>
      </c>
      <c r="B46" s="93">
        <v>2433</v>
      </c>
      <c r="C46" s="93">
        <v>2269</v>
      </c>
      <c r="D46" s="93">
        <v>3068</v>
      </c>
      <c r="E46" s="93">
        <v>2938</v>
      </c>
      <c r="F46" s="93">
        <v>2166</v>
      </c>
      <c r="G46" s="93">
        <v>1601</v>
      </c>
      <c r="H46" s="93">
        <v>1257</v>
      </c>
      <c r="I46" s="93">
        <v>771</v>
      </c>
      <c r="J46" s="93">
        <v>519</v>
      </c>
      <c r="K46" s="93">
        <v>304</v>
      </c>
      <c r="L46" s="93">
        <v>311</v>
      </c>
      <c r="M46" s="33">
        <f t="shared" si="10"/>
        <v>17637</v>
      </c>
      <c r="N46" s="9"/>
      <c r="O46" s="43">
        <f t="shared" si="1"/>
        <v>4702</v>
      </c>
      <c r="P46" s="153">
        <f t="shared" si="4"/>
        <v>6006</v>
      </c>
      <c r="Q46" s="138">
        <f t="shared" si="5"/>
        <v>6929</v>
      </c>
      <c r="R46" s="44">
        <f t="shared" si="2"/>
        <v>12935</v>
      </c>
    </row>
    <row r="47" spans="1:18" ht="12">
      <c r="A47" s="22" t="s">
        <v>59</v>
      </c>
      <c r="B47" s="13">
        <v>1276</v>
      </c>
      <c r="C47" s="13">
        <v>1324</v>
      </c>
      <c r="D47" s="13">
        <v>1620</v>
      </c>
      <c r="E47" s="13">
        <v>1679</v>
      </c>
      <c r="F47" s="13">
        <v>1280</v>
      </c>
      <c r="G47" s="13">
        <v>1017</v>
      </c>
      <c r="H47" s="13">
        <v>705</v>
      </c>
      <c r="I47" s="13">
        <v>401</v>
      </c>
      <c r="J47" s="13">
        <v>267</v>
      </c>
      <c r="K47" s="13">
        <v>157</v>
      </c>
      <c r="L47" s="13">
        <v>134</v>
      </c>
      <c r="M47" s="33">
        <f t="shared" si="10"/>
        <v>9860</v>
      </c>
      <c r="N47" s="9"/>
      <c r="O47" s="43">
        <f t="shared" si="1"/>
        <v>2600</v>
      </c>
      <c r="P47" s="153">
        <f t="shared" si="4"/>
        <v>3299</v>
      </c>
      <c r="Q47" s="138">
        <f t="shared" si="5"/>
        <v>3961</v>
      </c>
      <c r="R47" s="44">
        <f t="shared" si="2"/>
        <v>7260</v>
      </c>
    </row>
    <row r="48" spans="1:18" ht="12">
      <c r="A48" s="22" t="s">
        <v>60</v>
      </c>
      <c r="B48" s="13">
        <v>482</v>
      </c>
      <c r="C48" s="13">
        <v>488</v>
      </c>
      <c r="D48" s="13">
        <v>600</v>
      </c>
      <c r="E48" s="13">
        <v>520</v>
      </c>
      <c r="F48" s="13">
        <v>484</v>
      </c>
      <c r="G48" s="13">
        <v>378</v>
      </c>
      <c r="H48" s="13">
        <v>277</v>
      </c>
      <c r="I48" s="13">
        <v>183</v>
      </c>
      <c r="J48" s="13">
        <v>129</v>
      </c>
      <c r="K48" s="13">
        <v>82</v>
      </c>
      <c r="L48" s="13">
        <v>98</v>
      </c>
      <c r="M48" s="33">
        <f t="shared" si="10"/>
        <v>3721</v>
      </c>
      <c r="N48" s="9"/>
      <c r="O48" s="43">
        <f t="shared" si="1"/>
        <v>970</v>
      </c>
      <c r="P48" s="153">
        <f t="shared" si="4"/>
        <v>1120</v>
      </c>
      <c r="Q48" s="138">
        <f t="shared" si="5"/>
        <v>1631</v>
      </c>
      <c r="R48" s="44">
        <f t="shared" si="2"/>
        <v>2751</v>
      </c>
    </row>
    <row r="49" spans="1:18" ht="12.75" thickBot="1">
      <c r="A49" s="58" t="s">
        <v>112</v>
      </c>
      <c r="B49" s="40">
        <f>SUM(B44:B48)</f>
        <v>7179</v>
      </c>
      <c r="C49" s="40">
        <f aca="true" t="shared" si="13" ref="C49:L49">SUM(C44:C48)</f>
        <v>6903</v>
      </c>
      <c r="D49" s="40">
        <f t="shared" si="13"/>
        <v>9213</v>
      </c>
      <c r="E49" s="40">
        <f t="shared" si="13"/>
        <v>8544</v>
      </c>
      <c r="F49" s="40">
        <f t="shared" si="13"/>
        <v>6336</v>
      </c>
      <c r="G49" s="40">
        <f t="shared" si="13"/>
        <v>4587</v>
      </c>
      <c r="H49" s="40">
        <f t="shared" si="13"/>
        <v>3620</v>
      </c>
      <c r="I49" s="40">
        <f t="shared" si="13"/>
        <v>2195</v>
      </c>
      <c r="J49" s="40">
        <f t="shared" si="13"/>
        <v>1363</v>
      </c>
      <c r="K49" s="40">
        <f t="shared" si="13"/>
        <v>819</v>
      </c>
      <c r="L49" s="40">
        <f t="shared" si="13"/>
        <v>743</v>
      </c>
      <c r="M49" s="42">
        <f>SUM(M44:M48)</f>
        <v>51502</v>
      </c>
      <c r="N49" s="9"/>
      <c r="O49" s="77">
        <f t="shared" si="1"/>
        <v>14082</v>
      </c>
      <c r="P49" s="154">
        <f t="shared" si="4"/>
        <v>17757</v>
      </c>
      <c r="Q49" s="139">
        <f t="shared" si="5"/>
        <v>19663</v>
      </c>
      <c r="R49" s="78">
        <f t="shared" si="2"/>
        <v>37420</v>
      </c>
    </row>
    <row r="50" spans="1:18" ht="12">
      <c r="A50" s="47" t="s">
        <v>61</v>
      </c>
      <c r="B50" s="92">
        <v>518</v>
      </c>
      <c r="C50" s="92">
        <v>608</v>
      </c>
      <c r="D50" s="92">
        <v>931</v>
      </c>
      <c r="E50" s="92">
        <v>824</v>
      </c>
      <c r="F50" s="92">
        <v>734</v>
      </c>
      <c r="G50" s="92">
        <v>598</v>
      </c>
      <c r="H50" s="92">
        <v>484</v>
      </c>
      <c r="I50" s="92">
        <v>388</v>
      </c>
      <c r="J50" s="92">
        <v>276</v>
      </c>
      <c r="K50" s="92">
        <v>208</v>
      </c>
      <c r="L50" s="92">
        <v>239</v>
      </c>
      <c r="M50" s="51">
        <f>SUM(B50:L50)</f>
        <v>5808</v>
      </c>
      <c r="N50" s="9"/>
      <c r="O50" s="75">
        <f t="shared" si="1"/>
        <v>1126</v>
      </c>
      <c r="P50" s="152">
        <f t="shared" si="4"/>
        <v>1755</v>
      </c>
      <c r="Q50" s="137">
        <f t="shared" si="5"/>
        <v>2927</v>
      </c>
      <c r="R50" s="76">
        <f t="shared" si="2"/>
        <v>4682</v>
      </c>
    </row>
    <row r="51" spans="1:18" ht="12">
      <c r="A51" s="22" t="s">
        <v>62</v>
      </c>
      <c r="B51" s="93">
        <v>382</v>
      </c>
      <c r="C51" s="93">
        <v>368</v>
      </c>
      <c r="D51" s="93">
        <v>745</v>
      </c>
      <c r="E51" s="93">
        <v>892</v>
      </c>
      <c r="F51" s="93">
        <v>831</v>
      </c>
      <c r="G51" s="93">
        <v>554</v>
      </c>
      <c r="H51" s="93">
        <v>465</v>
      </c>
      <c r="I51" s="93">
        <v>296</v>
      </c>
      <c r="J51" s="93">
        <v>250</v>
      </c>
      <c r="K51" s="93">
        <v>132</v>
      </c>
      <c r="L51" s="93">
        <v>130</v>
      </c>
      <c r="M51" s="33">
        <f>SUM(B51:L51)</f>
        <v>5045</v>
      </c>
      <c r="N51" s="9"/>
      <c r="O51" s="43">
        <f t="shared" si="1"/>
        <v>750</v>
      </c>
      <c r="P51" s="153">
        <f t="shared" si="4"/>
        <v>1637</v>
      </c>
      <c r="Q51" s="138">
        <f t="shared" si="5"/>
        <v>2658</v>
      </c>
      <c r="R51" s="44">
        <f t="shared" si="2"/>
        <v>4295</v>
      </c>
    </row>
    <row r="52" spans="1:18" ht="12">
      <c r="A52" s="22" t="s">
        <v>63</v>
      </c>
      <c r="B52" s="93">
        <v>890</v>
      </c>
      <c r="C52" s="93">
        <v>807</v>
      </c>
      <c r="D52" s="93">
        <v>1127</v>
      </c>
      <c r="E52" s="93">
        <v>999</v>
      </c>
      <c r="F52" s="93">
        <v>810</v>
      </c>
      <c r="G52" s="93">
        <v>668</v>
      </c>
      <c r="H52" s="93">
        <v>540</v>
      </c>
      <c r="I52" s="93">
        <v>340</v>
      </c>
      <c r="J52" s="93">
        <v>245</v>
      </c>
      <c r="K52" s="93">
        <v>131</v>
      </c>
      <c r="L52" s="93">
        <v>136</v>
      </c>
      <c r="M52" s="33">
        <f>SUM(B52:L52)</f>
        <v>6693</v>
      </c>
      <c r="N52" s="9"/>
      <c r="O52" s="43">
        <f t="shared" si="1"/>
        <v>1697</v>
      </c>
      <c r="P52" s="153">
        <f t="shared" si="4"/>
        <v>2126</v>
      </c>
      <c r="Q52" s="138">
        <f t="shared" si="5"/>
        <v>2870</v>
      </c>
      <c r="R52" s="44">
        <f t="shared" si="2"/>
        <v>4996</v>
      </c>
    </row>
    <row r="53" spans="1:18" ht="12">
      <c r="A53" s="22" t="s">
        <v>64</v>
      </c>
      <c r="B53" s="93">
        <v>524</v>
      </c>
      <c r="C53" s="93">
        <v>578</v>
      </c>
      <c r="D53" s="93">
        <v>676</v>
      </c>
      <c r="E53" s="93">
        <v>649</v>
      </c>
      <c r="F53" s="93">
        <v>576</v>
      </c>
      <c r="G53" s="93">
        <v>340</v>
      </c>
      <c r="H53" s="93">
        <v>404</v>
      </c>
      <c r="I53" s="93">
        <v>193</v>
      </c>
      <c r="J53" s="93">
        <v>137</v>
      </c>
      <c r="K53" s="93">
        <v>79</v>
      </c>
      <c r="L53" s="93">
        <v>102</v>
      </c>
      <c r="M53" s="33">
        <f>SUM(B53:L53)</f>
        <v>4258</v>
      </c>
      <c r="N53" s="9"/>
      <c r="O53" s="43">
        <f t="shared" si="1"/>
        <v>1102</v>
      </c>
      <c r="P53" s="153">
        <f t="shared" si="4"/>
        <v>1325</v>
      </c>
      <c r="Q53" s="138">
        <f t="shared" si="5"/>
        <v>1831</v>
      </c>
      <c r="R53" s="44">
        <f t="shared" si="2"/>
        <v>3156</v>
      </c>
    </row>
    <row r="54" spans="1:18" ht="12.75" thickBot="1">
      <c r="A54" s="58" t="s">
        <v>113</v>
      </c>
      <c r="B54" s="40">
        <f>SUM(B50:B53)</f>
        <v>2314</v>
      </c>
      <c r="C54" s="40">
        <f aca="true" t="shared" si="14" ref="C54:L54">SUM(C50:C53)</f>
        <v>2361</v>
      </c>
      <c r="D54" s="40">
        <f t="shared" si="14"/>
        <v>3479</v>
      </c>
      <c r="E54" s="40">
        <f t="shared" si="14"/>
        <v>3364</v>
      </c>
      <c r="F54" s="40">
        <f t="shared" si="14"/>
        <v>2951</v>
      </c>
      <c r="G54" s="40">
        <f t="shared" si="14"/>
        <v>2160</v>
      </c>
      <c r="H54" s="40">
        <f t="shared" si="14"/>
        <v>1893</v>
      </c>
      <c r="I54" s="40">
        <f t="shared" si="14"/>
        <v>1217</v>
      </c>
      <c r="J54" s="40">
        <f t="shared" si="14"/>
        <v>908</v>
      </c>
      <c r="K54" s="40">
        <f t="shared" si="14"/>
        <v>550</v>
      </c>
      <c r="L54" s="40">
        <f t="shared" si="14"/>
        <v>607</v>
      </c>
      <c r="M54" s="42">
        <f>SUM(M50:M53)</f>
        <v>21804</v>
      </c>
      <c r="N54" s="9"/>
      <c r="O54" s="77">
        <f t="shared" si="1"/>
        <v>4675</v>
      </c>
      <c r="P54" s="154">
        <f t="shared" si="4"/>
        <v>6843</v>
      </c>
      <c r="Q54" s="139">
        <f t="shared" si="5"/>
        <v>10286</v>
      </c>
      <c r="R54" s="78">
        <f t="shared" si="2"/>
        <v>17129</v>
      </c>
    </row>
    <row r="55" spans="1:18" ht="12">
      <c r="A55" s="47" t="s">
        <v>65</v>
      </c>
      <c r="B55" s="92">
        <v>2379</v>
      </c>
      <c r="C55" s="92">
        <v>2337</v>
      </c>
      <c r="D55" s="92">
        <v>2775</v>
      </c>
      <c r="E55" s="92">
        <v>2279</v>
      </c>
      <c r="F55" s="92">
        <v>1781</v>
      </c>
      <c r="G55" s="92">
        <v>1439</v>
      </c>
      <c r="H55" s="92">
        <v>1105</v>
      </c>
      <c r="I55" s="92">
        <v>737</v>
      </c>
      <c r="J55" s="92">
        <v>485</v>
      </c>
      <c r="K55" s="92">
        <v>296</v>
      </c>
      <c r="L55" s="92">
        <v>268</v>
      </c>
      <c r="M55" s="51">
        <f aca="true" t="shared" si="15" ref="M55:M61">SUM(B55:L55)</f>
        <v>15881</v>
      </c>
      <c r="N55" s="9"/>
      <c r="O55" s="75">
        <f t="shared" si="1"/>
        <v>4716</v>
      </c>
      <c r="P55" s="152">
        <f t="shared" si="4"/>
        <v>5054</v>
      </c>
      <c r="Q55" s="137">
        <f t="shared" si="5"/>
        <v>6111</v>
      </c>
      <c r="R55" s="76">
        <f t="shared" si="2"/>
        <v>11165</v>
      </c>
    </row>
    <row r="56" spans="1:18" ht="12">
      <c r="A56" s="22" t="s">
        <v>66</v>
      </c>
      <c r="B56" s="93">
        <v>421</v>
      </c>
      <c r="C56" s="93">
        <v>434</v>
      </c>
      <c r="D56" s="93">
        <v>657</v>
      </c>
      <c r="E56" s="93">
        <v>525</v>
      </c>
      <c r="F56" s="93">
        <v>369</v>
      </c>
      <c r="G56" s="93">
        <v>275</v>
      </c>
      <c r="H56" s="93">
        <v>303</v>
      </c>
      <c r="I56" s="93">
        <v>217</v>
      </c>
      <c r="J56" s="93">
        <v>142</v>
      </c>
      <c r="K56" s="93">
        <v>83</v>
      </c>
      <c r="L56" s="93">
        <v>99</v>
      </c>
      <c r="M56" s="33">
        <f t="shared" si="15"/>
        <v>3525</v>
      </c>
      <c r="N56" s="9"/>
      <c r="O56" s="43">
        <f t="shared" si="1"/>
        <v>855</v>
      </c>
      <c r="P56" s="153">
        <f t="shared" si="4"/>
        <v>1182</v>
      </c>
      <c r="Q56" s="138">
        <f t="shared" si="5"/>
        <v>1488</v>
      </c>
      <c r="R56" s="44">
        <f t="shared" si="2"/>
        <v>2670</v>
      </c>
    </row>
    <row r="57" spans="1:18" ht="12">
      <c r="A57" s="22" t="s">
        <v>67</v>
      </c>
      <c r="B57" s="93">
        <v>1070</v>
      </c>
      <c r="C57" s="93">
        <v>1134</v>
      </c>
      <c r="D57" s="93">
        <v>1619</v>
      </c>
      <c r="E57" s="93">
        <v>1510</v>
      </c>
      <c r="F57" s="93">
        <v>1088</v>
      </c>
      <c r="G57" s="93">
        <v>806</v>
      </c>
      <c r="H57" s="93">
        <v>785</v>
      </c>
      <c r="I57" s="93">
        <v>523</v>
      </c>
      <c r="J57" s="93">
        <v>378</v>
      </c>
      <c r="K57" s="93">
        <v>280</v>
      </c>
      <c r="L57" s="93">
        <v>272</v>
      </c>
      <c r="M57" s="33">
        <f t="shared" si="15"/>
        <v>9465</v>
      </c>
      <c r="N57" s="9"/>
      <c r="O57" s="43">
        <f t="shared" si="1"/>
        <v>2204</v>
      </c>
      <c r="P57" s="153">
        <f t="shared" si="4"/>
        <v>3129</v>
      </c>
      <c r="Q57" s="138">
        <f t="shared" si="5"/>
        <v>4132</v>
      </c>
      <c r="R57" s="44">
        <f t="shared" si="2"/>
        <v>7261</v>
      </c>
    </row>
    <row r="58" spans="1:18" ht="12">
      <c r="A58" s="22" t="s">
        <v>68</v>
      </c>
      <c r="B58" s="93">
        <v>6134</v>
      </c>
      <c r="C58" s="93">
        <v>6735</v>
      </c>
      <c r="D58" s="93">
        <v>8202</v>
      </c>
      <c r="E58" s="93">
        <v>6912</v>
      </c>
      <c r="F58" s="93">
        <v>5080</v>
      </c>
      <c r="G58" s="93">
        <v>3677</v>
      </c>
      <c r="H58" s="93">
        <v>3033</v>
      </c>
      <c r="I58" s="93">
        <v>1842</v>
      </c>
      <c r="J58" s="93">
        <v>1184</v>
      </c>
      <c r="K58" s="93">
        <v>876</v>
      </c>
      <c r="L58" s="93">
        <v>888</v>
      </c>
      <c r="M58" s="33">
        <f t="shared" si="15"/>
        <v>44563</v>
      </c>
      <c r="N58" s="9"/>
      <c r="O58" s="43">
        <f t="shared" si="1"/>
        <v>12869</v>
      </c>
      <c r="P58" s="153">
        <f t="shared" si="4"/>
        <v>15114</v>
      </c>
      <c r="Q58" s="138">
        <f t="shared" si="5"/>
        <v>16580</v>
      </c>
      <c r="R58" s="44">
        <f t="shared" si="2"/>
        <v>31694</v>
      </c>
    </row>
    <row r="59" spans="1:18" ht="12">
      <c r="A59" s="22" t="s">
        <v>69</v>
      </c>
      <c r="B59" s="93">
        <v>1445</v>
      </c>
      <c r="C59" s="93">
        <v>1983</v>
      </c>
      <c r="D59" s="93">
        <v>2929</v>
      </c>
      <c r="E59" s="93">
        <v>2538</v>
      </c>
      <c r="F59" s="93">
        <v>1888</v>
      </c>
      <c r="G59" s="93">
        <v>1353</v>
      </c>
      <c r="H59" s="93">
        <v>1062</v>
      </c>
      <c r="I59" s="93">
        <v>626</v>
      </c>
      <c r="J59" s="93">
        <v>383</v>
      </c>
      <c r="K59" s="93">
        <v>251</v>
      </c>
      <c r="L59" s="93">
        <v>283</v>
      </c>
      <c r="M59" s="33">
        <f t="shared" si="15"/>
        <v>14741</v>
      </c>
      <c r="N59" s="9"/>
      <c r="O59" s="43">
        <f t="shared" si="1"/>
        <v>3428</v>
      </c>
      <c r="P59" s="153">
        <f t="shared" si="4"/>
        <v>5467</v>
      </c>
      <c r="Q59" s="138">
        <f t="shared" si="5"/>
        <v>5846</v>
      </c>
      <c r="R59" s="44">
        <f t="shared" si="2"/>
        <v>11313</v>
      </c>
    </row>
    <row r="60" spans="1:18" ht="12">
      <c r="A60" s="22" t="s">
        <v>70</v>
      </c>
      <c r="B60" s="93">
        <v>2090</v>
      </c>
      <c r="C60" s="93">
        <v>1967</v>
      </c>
      <c r="D60" s="93">
        <v>2747</v>
      </c>
      <c r="E60" s="93">
        <v>3169</v>
      </c>
      <c r="F60" s="93">
        <v>1423</v>
      </c>
      <c r="G60" s="93">
        <v>1315</v>
      </c>
      <c r="H60" s="93">
        <v>1069</v>
      </c>
      <c r="I60" s="93">
        <v>738</v>
      </c>
      <c r="J60" s="93">
        <v>482</v>
      </c>
      <c r="K60" s="93">
        <v>355</v>
      </c>
      <c r="L60" s="93">
        <v>350</v>
      </c>
      <c r="M60" s="33">
        <f t="shared" si="15"/>
        <v>15705</v>
      </c>
      <c r="N60" s="9"/>
      <c r="O60" s="43">
        <f t="shared" si="1"/>
        <v>4057</v>
      </c>
      <c r="P60" s="153">
        <f t="shared" si="4"/>
        <v>5916</v>
      </c>
      <c r="Q60" s="138">
        <f t="shared" si="5"/>
        <v>5732</v>
      </c>
      <c r="R60" s="44">
        <f t="shared" si="2"/>
        <v>11648</v>
      </c>
    </row>
    <row r="61" spans="1:18" ht="12">
      <c r="A61" s="22" t="s">
        <v>71</v>
      </c>
      <c r="B61" s="93">
        <v>2358</v>
      </c>
      <c r="C61" s="93">
        <v>2402</v>
      </c>
      <c r="D61" s="93">
        <v>2946</v>
      </c>
      <c r="E61" s="93">
        <v>2464</v>
      </c>
      <c r="F61" s="93">
        <v>1778</v>
      </c>
      <c r="G61" s="93">
        <v>1369</v>
      </c>
      <c r="H61" s="93">
        <v>1124</v>
      </c>
      <c r="I61" s="93">
        <v>724</v>
      </c>
      <c r="J61" s="93">
        <v>517</v>
      </c>
      <c r="K61" s="93">
        <v>304</v>
      </c>
      <c r="L61" s="93">
        <v>279</v>
      </c>
      <c r="M61" s="33">
        <f t="shared" si="15"/>
        <v>16265</v>
      </c>
      <c r="N61" s="9"/>
      <c r="O61" s="43">
        <f t="shared" si="1"/>
        <v>4760</v>
      </c>
      <c r="P61" s="153">
        <f t="shared" si="4"/>
        <v>5410</v>
      </c>
      <c r="Q61" s="138">
        <f t="shared" si="5"/>
        <v>6095</v>
      </c>
      <c r="R61" s="44">
        <f t="shared" si="2"/>
        <v>11505</v>
      </c>
    </row>
    <row r="62" spans="1:18" ht="12.75" thickBot="1">
      <c r="A62" s="58" t="s">
        <v>114</v>
      </c>
      <c r="B62" s="40">
        <f>SUM(B55:B61)</f>
        <v>15897</v>
      </c>
      <c r="C62" s="40">
        <f aca="true" t="shared" si="16" ref="C62:L62">SUM(C55:C61)</f>
        <v>16992</v>
      </c>
      <c r="D62" s="40">
        <f t="shared" si="16"/>
        <v>21875</v>
      </c>
      <c r="E62" s="40">
        <f t="shared" si="16"/>
        <v>19397</v>
      </c>
      <c r="F62" s="40">
        <f t="shared" si="16"/>
        <v>13407</v>
      </c>
      <c r="G62" s="40">
        <f t="shared" si="16"/>
        <v>10234</v>
      </c>
      <c r="H62" s="40">
        <f t="shared" si="16"/>
        <v>8481</v>
      </c>
      <c r="I62" s="40">
        <f t="shared" si="16"/>
        <v>5407</v>
      </c>
      <c r="J62" s="40">
        <f t="shared" si="16"/>
        <v>3571</v>
      </c>
      <c r="K62" s="40">
        <f t="shared" si="16"/>
        <v>2445</v>
      </c>
      <c r="L62" s="40">
        <f t="shared" si="16"/>
        <v>2439</v>
      </c>
      <c r="M62" s="42">
        <f>SUM(M55:M61)</f>
        <v>120145</v>
      </c>
      <c r="N62" s="9"/>
      <c r="O62" s="77">
        <f t="shared" si="1"/>
        <v>32889</v>
      </c>
      <c r="P62" s="154">
        <f t="shared" si="4"/>
        <v>41272</v>
      </c>
      <c r="Q62" s="139">
        <f t="shared" si="5"/>
        <v>45984</v>
      </c>
      <c r="R62" s="78">
        <f t="shared" si="2"/>
        <v>87256</v>
      </c>
    </row>
    <row r="63" spans="1:18" ht="12.75" thickBot="1">
      <c r="A63" s="83" t="s">
        <v>72</v>
      </c>
      <c r="B63" s="86">
        <v>370</v>
      </c>
      <c r="C63" s="86">
        <v>495</v>
      </c>
      <c r="D63" s="86">
        <v>927</v>
      </c>
      <c r="E63" s="86">
        <v>921</v>
      </c>
      <c r="F63" s="86">
        <v>734</v>
      </c>
      <c r="G63" s="86">
        <v>418</v>
      </c>
      <c r="H63" s="86">
        <v>315</v>
      </c>
      <c r="I63" s="86">
        <v>250</v>
      </c>
      <c r="J63" s="86">
        <v>136</v>
      </c>
      <c r="K63" s="86">
        <v>90</v>
      </c>
      <c r="L63" s="86">
        <v>139</v>
      </c>
      <c r="M63" s="38">
        <f>SUM(B63:L63)</f>
        <v>4795</v>
      </c>
      <c r="N63" s="9"/>
      <c r="O63" s="73">
        <f t="shared" si="1"/>
        <v>865</v>
      </c>
      <c r="P63" s="149">
        <f t="shared" si="4"/>
        <v>1848</v>
      </c>
      <c r="Q63" s="145">
        <f t="shared" si="5"/>
        <v>2082</v>
      </c>
      <c r="R63" s="146">
        <f t="shared" si="2"/>
        <v>3930</v>
      </c>
    </row>
    <row r="64" spans="1:18" ht="13.5" thickBot="1" thickTop="1">
      <c r="A64" s="24" t="s">
        <v>116</v>
      </c>
      <c r="B64" s="26">
        <v>237933</v>
      </c>
      <c r="C64" s="26">
        <v>240247</v>
      </c>
      <c r="D64" s="26">
        <v>240963</v>
      </c>
      <c r="E64" s="26">
        <v>211967</v>
      </c>
      <c r="F64" s="26">
        <v>164611</v>
      </c>
      <c r="G64" s="26">
        <v>121344</v>
      </c>
      <c r="H64" s="26">
        <v>96873</v>
      </c>
      <c r="I64" s="26">
        <v>61898</v>
      </c>
      <c r="J64" s="26">
        <v>39647</v>
      </c>
      <c r="K64" s="26">
        <v>25266</v>
      </c>
      <c r="L64" s="26">
        <v>26463</v>
      </c>
      <c r="M64" s="35">
        <f>M7+M16+M26+M31+M36+M43+M49+M54+M62+M63</f>
        <v>1467212</v>
      </c>
      <c r="N64" s="12"/>
      <c r="O64" s="45">
        <f>SUM(B64:C64)</f>
        <v>478180</v>
      </c>
      <c r="P64" s="155">
        <f t="shared" si="4"/>
        <v>452930</v>
      </c>
      <c r="Q64" s="140">
        <f t="shared" si="5"/>
        <v>536102</v>
      </c>
      <c r="R64" s="46">
        <f t="shared" si="2"/>
        <v>989032</v>
      </c>
    </row>
    <row r="66" spans="3:7" ht="12">
      <c r="C66" s="7"/>
      <c r="G66" s="7"/>
    </row>
  </sheetData>
  <sheetProtection/>
  <mergeCells count="2">
    <mergeCell ref="A4:A6"/>
    <mergeCell ref="M4:M6"/>
  </mergeCells>
  <printOptions/>
  <pageMargins left="0.7" right="0.7" top="0.75" bottom="0.75" header="0.3" footer="0.3"/>
  <pageSetup horizontalDpi="600" verticalDpi="600" orientation="landscape" paperSize="9" scale="55" r:id="rId1"/>
  <ignoredErrors>
    <ignoredError sqref="P7:R8 P10:R64 P9:Q9 O7:O64" formulaRange="1"/>
    <ignoredError sqref="M16:M6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="75" zoomScaleNormal="75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" sqref="P2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103" t="s">
        <v>122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4" t="s">
        <v>101</v>
      </c>
    </row>
    <row r="4" spans="1:15" ht="13.5" customHeight="1" thickBot="1">
      <c r="A4" s="156" t="s">
        <v>75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56" t="s">
        <v>1</v>
      </c>
      <c r="N4" s="9"/>
      <c r="O4" s="2" t="s">
        <v>129</v>
      </c>
    </row>
    <row r="5" spans="1:18" ht="12">
      <c r="A5" s="157"/>
      <c r="B5" s="14" t="s">
        <v>76</v>
      </c>
      <c r="C5" s="14" t="s">
        <v>77</v>
      </c>
      <c r="D5" s="14" t="s">
        <v>78</v>
      </c>
      <c r="E5" s="14" t="s">
        <v>79</v>
      </c>
      <c r="F5" s="14" t="s">
        <v>80</v>
      </c>
      <c r="G5" s="14" t="s">
        <v>81</v>
      </c>
      <c r="H5" s="14" t="s">
        <v>82</v>
      </c>
      <c r="I5" s="14" t="s">
        <v>83</v>
      </c>
      <c r="J5" s="14" t="s">
        <v>84</v>
      </c>
      <c r="K5" s="14" t="s">
        <v>85</v>
      </c>
      <c r="L5" s="14" t="s">
        <v>86</v>
      </c>
      <c r="M5" s="157"/>
      <c r="N5" s="9"/>
      <c r="O5" s="131" t="s">
        <v>134</v>
      </c>
      <c r="P5" s="18" t="s">
        <v>24</v>
      </c>
      <c r="Q5" s="27" t="s">
        <v>25</v>
      </c>
      <c r="R5" s="141" t="s">
        <v>132</v>
      </c>
    </row>
    <row r="6" spans="1:18" ht="12.75" thickBot="1">
      <c r="A6" s="158"/>
      <c r="B6" s="17" t="s">
        <v>87</v>
      </c>
      <c r="C6" s="17" t="s">
        <v>88</v>
      </c>
      <c r="D6" s="17" t="s">
        <v>89</v>
      </c>
      <c r="E6" s="17" t="s">
        <v>90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  <c r="L6" s="17" t="s">
        <v>97</v>
      </c>
      <c r="M6" s="158"/>
      <c r="N6" s="9"/>
      <c r="O6" s="133" t="s">
        <v>135</v>
      </c>
      <c r="P6" s="148" t="s">
        <v>130</v>
      </c>
      <c r="Q6" s="132" t="s">
        <v>131</v>
      </c>
      <c r="R6" s="134" t="s">
        <v>133</v>
      </c>
    </row>
    <row r="7" spans="1:18" ht="12.75" thickBot="1">
      <c r="A7" s="83" t="s">
        <v>26</v>
      </c>
      <c r="B7" s="86">
        <v>162115</v>
      </c>
      <c r="C7" s="86">
        <v>163185</v>
      </c>
      <c r="D7" s="86">
        <v>127551</v>
      </c>
      <c r="E7" s="86">
        <v>109304</v>
      </c>
      <c r="F7" s="86">
        <v>87240</v>
      </c>
      <c r="G7" s="86">
        <v>62744</v>
      </c>
      <c r="H7" s="86">
        <v>50280</v>
      </c>
      <c r="I7" s="86">
        <v>31979</v>
      </c>
      <c r="J7" s="86">
        <v>19829</v>
      </c>
      <c r="K7" s="86">
        <v>12614</v>
      </c>
      <c r="L7" s="86">
        <v>13613</v>
      </c>
      <c r="M7" s="84">
        <f>SUM(B7:L7)</f>
        <v>840454</v>
      </c>
      <c r="N7" s="9"/>
      <c r="O7" s="73">
        <f>SUM(B7:C7)</f>
        <v>325300</v>
      </c>
      <c r="P7" s="149">
        <f>SUM(D7:E7)</f>
        <v>236855</v>
      </c>
      <c r="Q7" s="135">
        <f>SUM(F7:L7)</f>
        <v>278299</v>
      </c>
      <c r="R7" s="142">
        <f>SUM(P7:Q7)</f>
        <v>515154</v>
      </c>
    </row>
    <row r="8" spans="1:18" ht="13.5" thickBot="1" thickTop="1">
      <c r="A8" s="68" t="s">
        <v>115</v>
      </c>
      <c r="B8" s="70">
        <f>SUM(B64,-B7)</f>
        <v>76840</v>
      </c>
      <c r="C8" s="70">
        <f aca="true" t="shared" si="0" ref="C8:L8">SUM(C64,-C7)</f>
        <v>78042</v>
      </c>
      <c r="D8" s="70">
        <f t="shared" si="0"/>
        <v>111510</v>
      </c>
      <c r="E8" s="70">
        <f t="shared" si="0"/>
        <v>103010</v>
      </c>
      <c r="F8" s="70">
        <f t="shared" si="0"/>
        <v>78553</v>
      </c>
      <c r="G8" s="70">
        <f t="shared" si="0"/>
        <v>57779</v>
      </c>
      <c r="H8" s="70">
        <f t="shared" si="0"/>
        <v>46112</v>
      </c>
      <c r="I8" s="70">
        <f t="shared" si="0"/>
        <v>29820</v>
      </c>
      <c r="J8" s="70">
        <f t="shared" si="0"/>
        <v>19429</v>
      </c>
      <c r="K8" s="70">
        <f t="shared" si="0"/>
        <v>12342</v>
      </c>
      <c r="L8" s="70">
        <f t="shared" si="0"/>
        <v>13063</v>
      </c>
      <c r="M8" s="72">
        <f>SUM(M64,-M7)</f>
        <v>626500</v>
      </c>
      <c r="N8" s="9"/>
      <c r="O8" s="73">
        <f aca="true" t="shared" si="1" ref="O8:O63">SUM(B8:C8)</f>
        <v>154882</v>
      </c>
      <c r="P8" s="150">
        <f>SUM(D8:E8)</f>
        <v>214520</v>
      </c>
      <c r="Q8" s="136">
        <f>SUM(F8:L8)</f>
        <v>257098</v>
      </c>
      <c r="R8" s="74">
        <f aca="true" t="shared" si="2" ref="R8:R64">SUM(P8:Q8)</f>
        <v>471618</v>
      </c>
    </row>
    <row r="9" spans="1:18" ht="13.5" thickBot="1" thickTop="1">
      <c r="A9" s="107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82"/>
      <c r="N9" s="9"/>
      <c r="O9" s="147"/>
      <c r="P9" s="151"/>
      <c r="Q9" s="143"/>
      <c r="R9" s="144"/>
    </row>
    <row r="10" spans="1:18" ht="12">
      <c r="A10" s="47" t="s">
        <v>27</v>
      </c>
      <c r="B10" s="92">
        <v>2022</v>
      </c>
      <c r="C10" s="92">
        <v>2217</v>
      </c>
      <c r="D10" s="92">
        <v>2455</v>
      </c>
      <c r="E10" s="92">
        <v>2114</v>
      </c>
      <c r="F10" s="92">
        <v>1637</v>
      </c>
      <c r="G10" s="92">
        <v>1206</v>
      </c>
      <c r="H10" s="92">
        <v>798</v>
      </c>
      <c r="I10" s="92">
        <v>484</v>
      </c>
      <c r="J10" s="92">
        <v>297</v>
      </c>
      <c r="K10" s="92">
        <v>182</v>
      </c>
      <c r="L10" s="92">
        <v>187</v>
      </c>
      <c r="M10" s="51">
        <f aca="true" t="shared" si="3" ref="M10:M15">SUM(B10:L10)</f>
        <v>13599</v>
      </c>
      <c r="N10" s="9"/>
      <c r="O10" s="75">
        <f t="shared" si="1"/>
        <v>4239</v>
      </c>
      <c r="P10" s="152">
        <f aca="true" t="shared" si="4" ref="P10:P64">SUM(D10:E10)</f>
        <v>4569</v>
      </c>
      <c r="Q10" s="137">
        <f aca="true" t="shared" si="5" ref="Q10:Q64">SUM(F10:L10)</f>
        <v>4791</v>
      </c>
      <c r="R10" s="76">
        <f t="shared" si="2"/>
        <v>9360</v>
      </c>
    </row>
    <row r="11" spans="1:18" ht="12">
      <c r="A11" s="22" t="s">
        <v>28</v>
      </c>
      <c r="B11" s="93">
        <v>7392</v>
      </c>
      <c r="C11" s="93">
        <v>7660</v>
      </c>
      <c r="D11" s="93">
        <v>8133</v>
      </c>
      <c r="E11" s="93">
        <v>6756</v>
      </c>
      <c r="F11" s="93">
        <v>5325</v>
      </c>
      <c r="G11" s="93">
        <v>3867</v>
      </c>
      <c r="H11" s="93">
        <v>2959</v>
      </c>
      <c r="I11" s="93">
        <v>1944</v>
      </c>
      <c r="J11" s="93">
        <v>1281</v>
      </c>
      <c r="K11" s="93">
        <v>798</v>
      </c>
      <c r="L11" s="93">
        <v>841</v>
      </c>
      <c r="M11" s="33">
        <f t="shared" si="3"/>
        <v>46956</v>
      </c>
      <c r="N11" s="9"/>
      <c r="O11" s="43">
        <f t="shared" si="1"/>
        <v>15052</v>
      </c>
      <c r="P11" s="153">
        <f>SUM(D11:E11)</f>
        <v>14889</v>
      </c>
      <c r="Q11" s="138">
        <f t="shared" si="5"/>
        <v>17015</v>
      </c>
      <c r="R11" s="44">
        <f t="shared" si="2"/>
        <v>31904</v>
      </c>
    </row>
    <row r="12" spans="1:18" ht="12">
      <c r="A12" s="22" t="s">
        <v>29</v>
      </c>
      <c r="B12" s="93">
        <v>2715</v>
      </c>
      <c r="C12" s="93">
        <v>2701</v>
      </c>
      <c r="D12" s="93">
        <v>4003</v>
      </c>
      <c r="E12" s="93">
        <v>3597</v>
      </c>
      <c r="F12" s="93">
        <v>2748</v>
      </c>
      <c r="G12" s="93">
        <v>1934</v>
      </c>
      <c r="H12" s="93">
        <v>1809</v>
      </c>
      <c r="I12" s="93">
        <v>1109</v>
      </c>
      <c r="J12" s="93">
        <v>680</v>
      </c>
      <c r="K12" s="93">
        <v>536</v>
      </c>
      <c r="L12" s="93">
        <v>560</v>
      </c>
      <c r="M12" s="33">
        <f t="shared" si="3"/>
        <v>22392</v>
      </c>
      <c r="N12" s="9"/>
      <c r="O12" s="43">
        <f t="shared" si="1"/>
        <v>5416</v>
      </c>
      <c r="P12" s="153">
        <f t="shared" si="4"/>
        <v>7600</v>
      </c>
      <c r="Q12" s="138">
        <f t="shared" si="5"/>
        <v>9376</v>
      </c>
      <c r="R12" s="44">
        <f t="shared" si="2"/>
        <v>16976</v>
      </c>
    </row>
    <row r="13" spans="1:18" ht="12">
      <c r="A13" s="22" t="s">
        <v>30</v>
      </c>
      <c r="B13" s="93">
        <v>717</v>
      </c>
      <c r="C13" s="93">
        <v>669</v>
      </c>
      <c r="D13" s="93">
        <v>1173</v>
      </c>
      <c r="E13" s="93">
        <v>1016</v>
      </c>
      <c r="F13" s="93">
        <v>698</v>
      </c>
      <c r="G13" s="93">
        <v>479</v>
      </c>
      <c r="H13" s="93">
        <v>428</v>
      </c>
      <c r="I13" s="93">
        <v>306</v>
      </c>
      <c r="J13" s="93">
        <v>195</v>
      </c>
      <c r="K13" s="93">
        <v>125</v>
      </c>
      <c r="L13" s="93">
        <v>131</v>
      </c>
      <c r="M13" s="33">
        <f t="shared" si="3"/>
        <v>5937</v>
      </c>
      <c r="N13" s="9"/>
      <c r="O13" s="43">
        <f t="shared" si="1"/>
        <v>1386</v>
      </c>
      <c r="P13" s="153">
        <f t="shared" si="4"/>
        <v>2189</v>
      </c>
      <c r="Q13" s="138">
        <f t="shared" si="5"/>
        <v>2362</v>
      </c>
      <c r="R13" s="44">
        <f t="shared" si="2"/>
        <v>4551</v>
      </c>
    </row>
    <row r="14" spans="1:18" ht="12">
      <c r="A14" s="22" t="s">
        <v>31</v>
      </c>
      <c r="B14" s="93">
        <v>1248</v>
      </c>
      <c r="C14" s="93">
        <v>1222</v>
      </c>
      <c r="D14" s="93">
        <v>2201</v>
      </c>
      <c r="E14" s="93">
        <v>2274</v>
      </c>
      <c r="F14" s="93">
        <v>1660</v>
      </c>
      <c r="G14" s="93">
        <v>1285</v>
      </c>
      <c r="H14" s="93">
        <v>1061</v>
      </c>
      <c r="I14" s="93">
        <v>807</v>
      </c>
      <c r="J14" s="93">
        <v>564</v>
      </c>
      <c r="K14" s="93">
        <v>380</v>
      </c>
      <c r="L14" s="93">
        <v>419</v>
      </c>
      <c r="M14" s="33">
        <f t="shared" si="3"/>
        <v>13121</v>
      </c>
      <c r="N14" s="9"/>
      <c r="O14" s="43">
        <f t="shared" si="1"/>
        <v>2470</v>
      </c>
      <c r="P14" s="153">
        <f t="shared" si="4"/>
        <v>4475</v>
      </c>
      <c r="Q14" s="138">
        <f t="shared" si="5"/>
        <v>6176</v>
      </c>
      <c r="R14" s="44">
        <f t="shared" si="2"/>
        <v>10651</v>
      </c>
    </row>
    <row r="15" spans="1:18" ht="12">
      <c r="A15" s="22" t="s">
        <v>32</v>
      </c>
      <c r="B15" s="93">
        <v>1446</v>
      </c>
      <c r="C15" s="93">
        <v>1691</v>
      </c>
      <c r="D15" s="93">
        <v>2734</v>
      </c>
      <c r="E15" s="93">
        <v>2090</v>
      </c>
      <c r="F15" s="93">
        <v>1789</v>
      </c>
      <c r="G15" s="93">
        <v>1463</v>
      </c>
      <c r="H15" s="93">
        <v>1311</v>
      </c>
      <c r="I15" s="93">
        <v>862</v>
      </c>
      <c r="J15" s="93">
        <v>631</v>
      </c>
      <c r="K15" s="93">
        <v>453</v>
      </c>
      <c r="L15" s="93">
        <v>491</v>
      </c>
      <c r="M15" s="33">
        <f t="shared" si="3"/>
        <v>14961</v>
      </c>
      <c r="N15" s="9"/>
      <c r="O15" s="43">
        <f t="shared" si="1"/>
        <v>3137</v>
      </c>
      <c r="P15" s="153">
        <f t="shared" si="4"/>
        <v>4824</v>
      </c>
      <c r="Q15" s="138">
        <f t="shared" si="5"/>
        <v>7000</v>
      </c>
      <c r="R15" s="44">
        <f t="shared" si="2"/>
        <v>11824</v>
      </c>
    </row>
    <row r="16" spans="1:18" ht="12.75" thickBot="1">
      <c r="A16" s="58" t="s">
        <v>107</v>
      </c>
      <c r="B16" s="40">
        <f>SUM(B10:B15)</f>
        <v>15540</v>
      </c>
      <c r="C16" s="40">
        <f aca="true" t="shared" si="6" ref="C16:M16">SUM(C10:C15)</f>
        <v>16160</v>
      </c>
      <c r="D16" s="40">
        <f t="shared" si="6"/>
        <v>20699</v>
      </c>
      <c r="E16" s="40">
        <f t="shared" si="6"/>
        <v>17847</v>
      </c>
      <c r="F16" s="40">
        <f t="shared" si="6"/>
        <v>13857</v>
      </c>
      <c r="G16" s="40">
        <f t="shared" si="6"/>
        <v>10234</v>
      </c>
      <c r="H16" s="40">
        <f t="shared" si="6"/>
        <v>8366</v>
      </c>
      <c r="I16" s="40">
        <f t="shared" si="6"/>
        <v>5512</v>
      </c>
      <c r="J16" s="40">
        <f t="shared" si="6"/>
        <v>3648</v>
      </c>
      <c r="K16" s="40">
        <f t="shared" si="6"/>
        <v>2474</v>
      </c>
      <c r="L16" s="40">
        <f t="shared" si="6"/>
        <v>2629</v>
      </c>
      <c r="M16" s="42">
        <f t="shared" si="6"/>
        <v>116966</v>
      </c>
      <c r="N16" s="9"/>
      <c r="O16" s="77">
        <f t="shared" si="1"/>
        <v>31700</v>
      </c>
      <c r="P16" s="154">
        <f t="shared" si="4"/>
        <v>38546</v>
      </c>
      <c r="Q16" s="139">
        <f t="shared" si="5"/>
        <v>46720</v>
      </c>
      <c r="R16" s="78">
        <f t="shared" si="2"/>
        <v>85266</v>
      </c>
    </row>
    <row r="17" spans="1:18" ht="12">
      <c r="A17" s="47" t="s">
        <v>33</v>
      </c>
      <c r="B17" s="92">
        <v>3166</v>
      </c>
      <c r="C17" s="92">
        <v>2793</v>
      </c>
      <c r="D17" s="92">
        <v>5119</v>
      </c>
      <c r="E17" s="92">
        <v>5165</v>
      </c>
      <c r="F17" s="92">
        <v>3702</v>
      </c>
      <c r="G17" s="92">
        <v>2750</v>
      </c>
      <c r="H17" s="92">
        <v>2108</v>
      </c>
      <c r="I17" s="92">
        <v>1371</v>
      </c>
      <c r="J17" s="92">
        <v>990</v>
      </c>
      <c r="K17" s="92">
        <v>526</v>
      </c>
      <c r="L17" s="92">
        <v>639</v>
      </c>
      <c r="M17" s="51">
        <f>SUM(B17:L17)</f>
        <v>28329</v>
      </c>
      <c r="N17" s="9"/>
      <c r="O17" s="75">
        <f t="shared" si="1"/>
        <v>5959</v>
      </c>
      <c r="P17" s="152">
        <f t="shared" si="4"/>
        <v>10284</v>
      </c>
      <c r="Q17" s="137">
        <f t="shared" si="5"/>
        <v>12086</v>
      </c>
      <c r="R17" s="76">
        <f t="shared" si="2"/>
        <v>22370</v>
      </c>
    </row>
    <row r="18" spans="1:18" ht="12">
      <c r="A18" s="22" t="s">
        <v>34</v>
      </c>
      <c r="B18" s="93">
        <v>6186</v>
      </c>
      <c r="C18" s="93">
        <v>5953</v>
      </c>
      <c r="D18" s="93">
        <v>9628</v>
      </c>
      <c r="E18" s="93">
        <v>9255</v>
      </c>
      <c r="F18" s="93">
        <v>7099</v>
      </c>
      <c r="G18" s="93">
        <v>4949</v>
      </c>
      <c r="H18" s="93">
        <v>4019</v>
      </c>
      <c r="I18" s="93">
        <v>2588</v>
      </c>
      <c r="J18" s="93">
        <v>1714</v>
      </c>
      <c r="K18" s="93">
        <v>1108</v>
      </c>
      <c r="L18" s="93">
        <v>1346</v>
      </c>
      <c r="M18" s="33">
        <f aca="true" t="shared" si="7" ref="M18:M25">SUM(B18:L18)</f>
        <v>53845</v>
      </c>
      <c r="N18" s="9"/>
      <c r="O18" s="43">
        <f t="shared" si="1"/>
        <v>12139</v>
      </c>
      <c r="P18" s="153">
        <f t="shared" si="4"/>
        <v>18883</v>
      </c>
      <c r="Q18" s="138">
        <f t="shared" si="5"/>
        <v>22823</v>
      </c>
      <c r="R18" s="44">
        <f t="shared" si="2"/>
        <v>41706</v>
      </c>
    </row>
    <row r="19" spans="1:18" ht="12">
      <c r="A19" s="22" t="s">
        <v>35</v>
      </c>
      <c r="B19" s="93">
        <v>5134</v>
      </c>
      <c r="C19" s="93">
        <v>4875</v>
      </c>
      <c r="D19" s="93">
        <v>6962</v>
      </c>
      <c r="E19" s="93">
        <v>6119</v>
      </c>
      <c r="F19" s="93">
        <v>4879</v>
      </c>
      <c r="G19" s="93">
        <v>3709</v>
      </c>
      <c r="H19" s="93">
        <v>2776</v>
      </c>
      <c r="I19" s="93">
        <v>1839</v>
      </c>
      <c r="J19" s="93">
        <v>1112</v>
      </c>
      <c r="K19" s="93">
        <v>619</v>
      </c>
      <c r="L19" s="93">
        <v>681</v>
      </c>
      <c r="M19" s="33">
        <f t="shared" si="7"/>
        <v>38705</v>
      </c>
      <c r="N19" s="9"/>
      <c r="O19" s="43">
        <f t="shared" si="1"/>
        <v>10009</v>
      </c>
      <c r="P19" s="153">
        <f t="shared" si="4"/>
        <v>13081</v>
      </c>
      <c r="Q19" s="138">
        <f t="shared" si="5"/>
        <v>15615</v>
      </c>
      <c r="R19" s="44">
        <f t="shared" si="2"/>
        <v>28696</v>
      </c>
    </row>
    <row r="20" spans="1:18" ht="12">
      <c r="A20" s="22" t="s">
        <v>36</v>
      </c>
      <c r="B20" s="93">
        <v>1296</v>
      </c>
      <c r="C20" s="93">
        <v>1568</v>
      </c>
      <c r="D20" s="93">
        <v>1921</v>
      </c>
      <c r="E20" s="93">
        <v>1831</v>
      </c>
      <c r="F20" s="93">
        <v>1598</v>
      </c>
      <c r="G20" s="93">
        <v>1165</v>
      </c>
      <c r="H20" s="93">
        <v>895</v>
      </c>
      <c r="I20" s="93">
        <v>598</v>
      </c>
      <c r="J20" s="93">
        <v>343</v>
      </c>
      <c r="K20" s="93">
        <v>293</v>
      </c>
      <c r="L20" s="93">
        <v>297</v>
      </c>
      <c r="M20" s="33">
        <f t="shared" si="7"/>
        <v>11805</v>
      </c>
      <c r="N20" s="9"/>
      <c r="O20" s="43">
        <f t="shared" si="1"/>
        <v>2864</v>
      </c>
      <c r="P20" s="153">
        <f t="shared" si="4"/>
        <v>3752</v>
      </c>
      <c r="Q20" s="138">
        <f t="shared" si="5"/>
        <v>5189</v>
      </c>
      <c r="R20" s="44">
        <f t="shared" si="2"/>
        <v>8941</v>
      </c>
    </row>
    <row r="21" spans="1:18" ht="12">
      <c r="A21" s="22" t="s">
        <v>37</v>
      </c>
      <c r="B21" s="93">
        <v>4327</v>
      </c>
      <c r="C21" s="93">
        <v>4268</v>
      </c>
      <c r="D21" s="93">
        <v>6678</v>
      </c>
      <c r="E21" s="93">
        <v>6340</v>
      </c>
      <c r="F21" s="93">
        <v>4996</v>
      </c>
      <c r="G21" s="93">
        <v>3594</v>
      </c>
      <c r="H21" s="93">
        <v>2706</v>
      </c>
      <c r="I21" s="93">
        <v>1686</v>
      </c>
      <c r="J21" s="93">
        <v>1082</v>
      </c>
      <c r="K21" s="93">
        <v>680</v>
      </c>
      <c r="L21" s="93">
        <v>730</v>
      </c>
      <c r="M21" s="33">
        <f t="shared" si="7"/>
        <v>37087</v>
      </c>
      <c r="N21" s="9"/>
      <c r="O21" s="43">
        <f t="shared" si="1"/>
        <v>8595</v>
      </c>
      <c r="P21" s="153">
        <f t="shared" si="4"/>
        <v>13018</v>
      </c>
      <c r="Q21" s="138">
        <f t="shared" si="5"/>
        <v>15474</v>
      </c>
      <c r="R21" s="44">
        <f t="shared" si="2"/>
        <v>28492</v>
      </c>
    </row>
    <row r="22" spans="1:18" ht="12">
      <c r="A22" s="22" t="s">
        <v>38</v>
      </c>
      <c r="B22" s="93">
        <v>260</v>
      </c>
      <c r="C22" s="93">
        <v>159</v>
      </c>
      <c r="D22" s="93">
        <v>301</v>
      </c>
      <c r="E22" s="93">
        <v>287</v>
      </c>
      <c r="F22" s="93">
        <v>218</v>
      </c>
      <c r="G22" s="93">
        <v>184</v>
      </c>
      <c r="H22" s="93">
        <v>137</v>
      </c>
      <c r="I22" s="93">
        <v>94</v>
      </c>
      <c r="J22" s="93">
        <v>78</v>
      </c>
      <c r="K22" s="93">
        <v>25</v>
      </c>
      <c r="L22" s="93">
        <v>34</v>
      </c>
      <c r="M22" s="33">
        <f t="shared" si="7"/>
        <v>1777</v>
      </c>
      <c r="N22" s="9"/>
      <c r="O22" s="43">
        <f t="shared" si="1"/>
        <v>419</v>
      </c>
      <c r="P22" s="153">
        <f t="shared" si="4"/>
        <v>588</v>
      </c>
      <c r="Q22" s="138">
        <f t="shared" si="5"/>
        <v>770</v>
      </c>
      <c r="R22" s="44">
        <f t="shared" si="2"/>
        <v>1358</v>
      </c>
    </row>
    <row r="23" spans="1:18" ht="12">
      <c r="A23" s="22" t="s">
        <v>39</v>
      </c>
      <c r="B23" s="93">
        <v>792</v>
      </c>
      <c r="C23" s="93">
        <v>788</v>
      </c>
      <c r="D23" s="93">
        <v>1382</v>
      </c>
      <c r="E23" s="93">
        <v>1315</v>
      </c>
      <c r="F23" s="93">
        <v>1160</v>
      </c>
      <c r="G23" s="93">
        <v>890</v>
      </c>
      <c r="H23" s="93">
        <v>687</v>
      </c>
      <c r="I23" s="93">
        <v>466</v>
      </c>
      <c r="J23" s="93">
        <v>310</v>
      </c>
      <c r="K23" s="93">
        <v>200</v>
      </c>
      <c r="L23" s="93">
        <v>178</v>
      </c>
      <c r="M23" s="33">
        <f t="shared" si="7"/>
        <v>8168</v>
      </c>
      <c r="N23" s="9"/>
      <c r="O23" s="43">
        <f t="shared" si="1"/>
        <v>1580</v>
      </c>
      <c r="P23" s="153">
        <f t="shared" si="4"/>
        <v>2697</v>
      </c>
      <c r="Q23" s="138">
        <f t="shared" si="5"/>
        <v>3891</v>
      </c>
      <c r="R23" s="44">
        <f t="shared" si="2"/>
        <v>6588</v>
      </c>
    </row>
    <row r="24" spans="1:18" ht="12">
      <c r="A24" s="22" t="s">
        <v>40</v>
      </c>
      <c r="B24" s="93">
        <v>503</v>
      </c>
      <c r="C24" s="93">
        <v>516</v>
      </c>
      <c r="D24" s="93">
        <v>609</v>
      </c>
      <c r="E24" s="93">
        <v>588</v>
      </c>
      <c r="F24" s="93">
        <v>446</v>
      </c>
      <c r="G24" s="93">
        <v>406</v>
      </c>
      <c r="H24" s="93">
        <v>332</v>
      </c>
      <c r="I24" s="93">
        <v>242</v>
      </c>
      <c r="J24" s="93">
        <v>143</v>
      </c>
      <c r="K24" s="93">
        <v>83</v>
      </c>
      <c r="L24" s="93">
        <v>88</v>
      </c>
      <c r="M24" s="33">
        <f t="shared" si="7"/>
        <v>3956</v>
      </c>
      <c r="N24" s="9"/>
      <c r="O24" s="43">
        <f t="shared" si="1"/>
        <v>1019</v>
      </c>
      <c r="P24" s="153">
        <f t="shared" si="4"/>
        <v>1197</v>
      </c>
      <c r="Q24" s="138">
        <f t="shared" si="5"/>
        <v>1740</v>
      </c>
      <c r="R24" s="44">
        <f t="shared" si="2"/>
        <v>2937</v>
      </c>
    </row>
    <row r="25" spans="1:18" ht="12">
      <c r="A25" s="22" t="s">
        <v>41</v>
      </c>
      <c r="B25" s="93">
        <v>1473</v>
      </c>
      <c r="C25" s="93">
        <v>1481</v>
      </c>
      <c r="D25" s="93">
        <v>2630</v>
      </c>
      <c r="E25" s="93">
        <v>2836</v>
      </c>
      <c r="F25" s="93">
        <v>2215</v>
      </c>
      <c r="G25" s="93">
        <v>1418</v>
      </c>
      <c r="H25" s="93">
        <v>1200</v>
      </c>
      <c r="I25" s="93">
        <v>838</v>
      </c>
      <c r="J25" s="93">
        <v>506</v>
      </c>
      <c r="K25" s="93">
        <v>351</v>
      </c>
      <c r="L25" s="93">
        <v>285</v>
      </c>
      <c r="M25" s="33">
        <f t="shared" si="7"/>
        <v>15233</v>
      </c>
      <c r="N25" s="9"/>
      <c r="O25" s="43">
        <f t="shared" si="1"/>
        <v>2954</v>
      </c>
      <c r="P25" s="153">
        <f t="shared" si="4"/>
        <v>5466</v>
      </c>
      <c r="Q25" s="138">
        <f t="shared" si="5"/>
        <v>6813</v>
      </c>
      <c r="R25" s="44">
        <f t="shared" si="2"/>
        <v>12279</v>
      </c>
    </row>
    <row r="26" spans="1:18" ht="12.75" thickBot="1">
      <c r="A26" s="58" t="s">
        <v>108</v>
      </c>
      <c r="B26" s="40">
        <f>SUM(B17:B25)</f>
        <v>23137</v>
      </c>
      <c r="C26" s="40">
        <f aca="true" t="shared" si="8" ref="C26:M26">SUM(C17:C25)</f>
        <v>22401</v>
      </c>
      <c r="D26" s="40">
        <f t="shared" si="8"/>
        <v>35230</v>
      </c>
      <c r="E26" s="40">
        <f t="shared" si="8"/>
        <v>33736</v>
      </c>
      <c r="F26" s="40">
        <f t="shared" si="8"/>
        <v>26313</v>
      </c>
      <c r="G26" s="40">
        <f t="shared" si="8"/>
        <v>19065</v>
      </c>
      <c r="H26" s="40">
        <f t="shared" si="8"/>
        <v>14860</v>
      </c>
      <c r="I26" s="40">
        <f t="shared" si="8"/>
        <v>9722</v>
      </c>
      <c r="J26" s="40">
        <f t="shared" si="8"/>
        <v>6278</v>
      </c>
      <c r="K26" s="40">
        <f t="shared" si="8"/>
        <v>3885</v>
      </c>
      <c r="L26" s="40">
        <f t="shared" si="8"/>
        <v>4278</v>
      </c>
      <c r="M26" s="42">
        <f t="shared" si="8"/>
        <v>198905</v>
      </c>
      <c r="N26" s="9"/>
      <c r="O26" s="77">
        <f t="shared" si="1"/>
        <v>45538</v>
      </c>
      <c r="P26" s="154">
        <f t="shared" si="4"/>
        <v>68966</v>
      </c>
      <c r="Q26" s="139">
        <f t="shared" si="5"/>
        <v>84401</v>
      </c>
      <c r="R26" s="78">
        <f t="shared" si="2"/>
        <v>153367</v>
      </c>
    </row>
    <row r="27" spans="1:18" ht="12">
      <c r="A27" s="47" t="s">
        <v>42</v>
      </c>
      <c r="B27" s="92">
        <v>936</v>
      </c>
      <c r="C27" s="92">
        <v>850</v>
      </c>
      <c r="D27" s="92">
        <v>1667</v>
      </c>
      <c r="E27" s="92">
        <v>1443</v>
      </c>
      <c r="F27" s="92">
        <v>1162</v>
      </c>
      <c r="G27" s="92">
        <v>888</v>
      </c>
      <c r="H27" s="92">
        <v>751</v>
      </c>
      <c r="I27" s="92">
        <v>453</v>
      </c>
      <c r="J27" s="92">
        <v>308</v>
      </c>
      <c r="K27" s="92">
        <v>190</v>
      </c>
      <c r="L27" s="92">
        <v>205</v>
      </c>
      <c r="M27" s="51">
        <f>SUM(B27:L27)</f>
        <v>8853</v>
      </c>
      <c r="N27" s="9"/>
      <c r="O27" s="75">
        <f t="shared" si="1"/>
        <v>1786</v>
      </c>
      <c r="P27" s="152">
        <f t="shared" si="4"/>
        <v>3110</v>
      </c>
      <c r="Q27" s="137">
        <f t="shared" si="5"/>
        <v>3957</v>
      </c>
      <c r="R27" s="76">
        <f t="shared" si="2"/>
        <v>7067</v>
      </c>
    </row>
    <row r="28" spans="1:18" ht="12">
      <c r="A28" s="22" t="s">
        <v>43</v>
      </c>
      <c r="B28" s="93">
        <v>256</v>
      </c>
      <c r="C28" s="93">
        <v>221</v>
      </c>
      <c r="D28" s="93">
        <v>364</v>
      </c>
      <c r="E28" s="93">
        <v>336</v>
      </c>
      <c r="F28" s="93">
        <v>327</v>
      </c>
      <c r="G28" s="93">
        <v>243</v>
      </c>
      <c r="H28" s="93">
        <v>214</v>
      </c>
      <c r="I28" s="93">
        <v>157</v>
      </c>
      <c r="J28" s="93">
        <v>89</v>
      </c>
      <c r="K28" s="93">
        <v>54</v>
      </c>
      <c r="L28" s="93">
        <v>64</v>
      </c>
      <c r="M28" s="33">
        <f>SUM(B28:L28)</f>
        <v>2325</v>
      </c>
      <c r="N28" s="9"/>
      <c r="O28" s="43">
        <f t="shared" si="1"/>
        <v>477</v>
      </c>
      <c r="P28" s="153">
        <f t="shared" si="4"/>
        <v>700</v>
      </c>
      <c r="Q28" s="138">
        <f t="shared" si="5"/>
        <v>1148</v>
      </c>
      <c r="R28" s="44">
        <f t="shared" si="2"/>
        <v>1848</v>
      </c>
    </row>
    <row r="29" spans="1:18" ht="12">
      <c r="A29" s="22" t="s">
        <v>44</v>
      </c>
      <c r="B29" s="93">
        <v>567</v>
      </c>
      <c r="C29" s="93">
        <v>605</v>
      </c>
      <c r="D29" s="93">
        <v>684</v>
      </c>
      <c r="E29" s="93">
        <v>604</v>
      </c>
      <c r="F29" s="93">
        <v>543</v>
      </c>
      <c r="G29" s="93">
        <v>328</v>
      </c>
      <c r="H29" s="93">
        <v>302</v>
      </c>
      <c r="I29" s="93">
        <v>158</v>
      </c>
      <c r="J29" s="93">
        <v>116</v>
      </c>
      <c r="K29" s="93">
        <v>79</v>
      </c>
      <c r="L29" s="93">
        <v>59</v>
      </c>
      <c r="M29" s="33">
        <f>SUM(B29:L29)</f>
        <v>4045</v>
      </c>
      <c r="N29" s="9"/>
      <c r="O29" s="43">
        <f t="shared" si="1"/>
        <v>1172</v>
      </c>
      <c r="P29" s="153">
        <f t="shared" si="4"/>
        <v>1288</v>
      </c>
      <c r="Q29" s="138">
        <f t="shared" si="5"/>
        <v>1585</v>
      </c>
      <c r="R29" s="44">
        <f t="shared" si="2"/>
        <v>2873</v>
      </c>
    </row>
    <row r="30" spans="1:18" ht="12">
      <c r="A30" s="22" t="s">
        <v>45</v>
      </c>
      <c r="B30" s="93">
        <v>164</v>
      </c>
      <c r="C30" s="93">
        <v>189</v>
      </c>
      <c r="D30" s="93">
        <v>240</v>
      </c>
      <c r="E30" s="93">
        <v>169</v>
      </c>
      <c r="F30" s="93">
        <v>140</v>
      </c>
      <c r="G30" s="93">
        <v>135</v>
      </c>
      <c r="H30" s="93">
        <v>118</v>
      </c>
      <c r="I30" s="93">
        <v>59</v>
      </c>
      <c r="J30" s="93">
        <v>48</v>
      </c>
      <c r="K30" s="93">
        <v>20</v>
      </c>
      <c r="L30" s="93">
        <v>20</v>
      </c>
      <c r="M30" s="33">
        <f>SUM(B30:L30)</f>
        <v>1302</v>
      </c>
      <c r="N30" s="9"/>
      <c r="O30" s="43">
        <f t="shared" si="1"/>
        <v>353</v>
      </c>
      <c r="P30" s="153">
        <f t="shared" si="4"/>
        <v>409</v>
      </c>
      <c r="Q30" s="138">
        <f t="shared" si="5"/>
        <v>540</v>
      </c>
      <c r="R30" s="44">
        <f t="shared" si="2"/>
        <v>949</v>
      </c>
    </row>
    <row r="31" spans="1:18" ht="12.75" thickBot="1">
      <c r="A31" s="58" t="s">
        <v>109</v>
      </c>
      <c r="B31" s="40">
        <f>SUM(B27:B30)</f>
        <v>1923</v>
      </c>
      <c r="C31" s="40">
        <f aca="true" t="shared" si="9" ref="C31:M31">SUM(C27:C30)</f>
        <v>1865</v>
      </c>
      <c r="D31" s="40">
        <f t="shared" si="9"/>
        <v>2955</v>
      </c>
      <c r="E31" s="40">
        <f t="shared" si="9"/>
        <v>2552</v>
      </c>
      <c r="F31" s="40">
        <f t="shared" si="9"/>
        <v>2172</v>
      </c>
      <c r="G31" s="40">
        <f t="shared" si="9"/>
        <v>1594</v>
      </c>
      <c r="H31" s="40">
        <f t="shared" si="9"/>
        <v>1385</v>
      </c>
      <c r="I31" s="40">
        <f t="shared" si="9"/>
        <v>827</v>
      </c>
      <c r="J31" s="40">
        <f t="shared" si="9"/>
        <v>561</v>
      </c>
      <c r="K31" s="40">
        <f t="shared" si="9"/>
        <v>343</v>
      </c>
      <c r="L31" s="40">
        <f t="shared" si="9"/>
        <v>348</v>
      </c>
      <c r="M31" s="42">
        <f t="shared" si="9"/>
        <v>16525</v>
      </c>
      <c r="N31" s="9"/>
      <c r="O31" s="77">
        <f t="shared" si="1"/>
        <v>3788</v>
      </c>
      <c r="P31" s="154">
        <f t="shared" si="4"/>
        <v>5507</v>
      </c>
      <c r="Q31" s="139">
        <f t="shared" si="5"/>
        <v>7230</v>
      </c>
      <c r="R31" s="78">
        <f t="shared" si="2"/>
        <v>12737</v>
      </c>
    </row>
    <row r="32" spans="1:18" ht="12">
      <c r="A32" s="47" t="s">
        <v>46</v>
      </c>
      <c r="B32" s="92">
        <v>2330</v>
      </c>
      <c r="C32" s="92">
        <v>2600</v>
      </c>
      <c r="D32" s="92">
        <v>3082</v>
      </c>
      <c r="E32" s="92">
        <v>3084</v>
      </c>
      <c r="F32" s="92">
        <v>2351</v>
      </c>
      <c r="G32" s="92">
        <v>1885</v>
      </c>
      <c r="H32" s="92">
        <v>1563</v>
      </c>
      <c r="I32" s="92">
        <v>888</v>
      </c>
      <c r="J32" s="92">
        <v>532</v>
      </c>
      <c r="K32" s="92">
        <v>376</v>
      </c>
      <c r="L32" s="92">
        <v>364</v>
      </c>
      <c r="M32" s="51">
        <f>SUM(B32:L32)</f>
        <v>19055</v>
      </c>
      <c r="N32" s="9"/>
      <c r="O32" s="75">
        <f t="shared" si="1"/>
        <v>4930</v>
      </c>
      <c r="P32" s="152">
        <f t="shared" si="4"/>
        <v>6166</v>
      </c>
      <c r="Q32" s="137">
        <f t="shared" si="5"/>
        <v>7959</v>
      </c>
      <c r="R32" s="76">
        <f t="shared" si="2"/>
        <v>14125</v>
      </c>
    </row>
    <row r="33" spans="1:18" ht="12">
      <c r="A33" s="22" t="s">
        <v>47</v>
      </c>
      <c r="B33" s="93">
        <v>931</v>
      </c>
      <c r="C33" s="93">
        <v>975</v>
      </c>
      <c r="D33" s="93">
        <v>1286</v>
      </c>
      <c r="E33" s="93">
        <v>1250</v>
      </c>
      <c r="F33" s="93">
        <v>937</v>
      </c>
      <c r="G33" s="93">
        <v>638</v>
      </c>
      <c r="H33" s="93">
        <v>533</v>
      </c>
      <c r="I33" s="93">
        <v>396</v>
      </c>
      <c r="J33" s="93">
        <v>237</v>
      </c>
      <c r="K33" s="93">
        <v>151</v>
      </c>
      <c r="L33" s="93">
        <v>117</v>
      </c>
      <c r="M33" s="33">
        <f aca="true" t="shared" si="10" ref="M33:M48">SUM(B33:L33)</f>
        <v>7451</v>
      </c>
      <c r="N33" s="9"/>
      <c r="O33" s="43">
        <f t="shared" si="1"/>
        <v>1906</v>
      </c>
      <c r="P33" s="153">
        <f t="shared" si="4"/>
        <v>2536</v>
      </c>
      <c r="Q33" s="138">
        <f t="shared" si="5"/>
        <v>3009</v>
      </c>
      <c r="R33" s="44">
        <f t="shared" si="2"/>
        <v>5545</v>
      </c>
    </row>
    <row r="34" spans="1:18" ht="12">
      <c r="A34" s="22" t="s">
        <v>48</v>
      </c>
      <c r="B34" s="93">
        <v>3192</v>
      </c>
      <c r="C34" s="93">
        <v>2706</v>
      </c>
      <c r="D34" s="93">
        <v>6294</v>
      </c>
      <c r="E34" s="93">
        <v>5544</v>
      </c>
      <c r="F34" s="93">
        <v>3998</v>
      </c>
      <c r="G34" s="93">
        <v>3020</v>
      </c>
      <c r="H34" s="93">
        <v>2378</v>
      </c>
      <c r="I34" s="93">
        <v>1353</v>
      </c>
      <c r="J34" s="93">
        <v>962</v>
      </c>
      <c r="K34" s="93">
        <v>488</v>
      </c>
      <c r="L34" s="93">
        <v>519</v>
      </c>
      <c r="M34" s="33">
        <f t="shared" si="10"/>
        <v>30454</v>
      </c>
      <c r="N34" s="9"/>
      <c r="O34" s="43">
        <f t="shared" si="1"/>
        <v>5898</v>
      </c>
      <c r="P34" s="153">
        <f t="shared" si="4"/>
        <v>11838</v>
      </c>
      <c r="Q34" s="138">
        <f t="shared" si="5"/>
        <v>12718</v>
      </c>
      <c r="R34" s="44">
        <f t="shared" si="2"/>
        <v>24556</v>
      </c>
    </row>
    <row r="35" spans="1:18" ht="12">
      <c r="A35" s="22" t="s">
        <v>49</v>
      </c>
      <c r="B35" s="93">
        <v>380</v>
      </c>
      <c r="C35" s="93">
        <v>509</v>
      </c>
      <c r="D35" s="93">
        <v>1509</v>
      </c>
      <c r="E35" s="93">
        <v>1492</v>
      </c>
      <c r="F35" s="93">
        <v>1029</v>
      </c>
      <c r="G35" s="93">
        <v>705</v>
      </c>
      <c r="H35" s="93">
        <v>446</v>
      </c>
      <c r="I35" s="93">
        <v>238</v>
      </c>
      <c r="J35" s="93">
        <v>137</v>
      </c>
      <c r="K35" s="93">
        <v>81</v>
      </c>
      <c r="L35" s="93">
        <v>58</v>
      </c>
      <c r="M35" s="33">
        <f t="shared" si="10"/>
        <v>6584</v>
      </c>
      <c r="N35" s="9"/>
      <c r="O35" s="43">
        <f t="shared" si="1"/>
        <v>889</v>
      </c>
      <c r="P35" s="153">
        <f t="shared" si="4"/>
        <v>3001</v>
      </c>
      <c r="Q35" s="138">
        <f t="shared" si="5"/>
        <v>2694</v>
      </c>
      <c r="R35" s="44">
        <f t="shared" si="2"/>
        <v>5695</v>
      </c>
    </row>
    <row r="36" spans="1:18" ht="12.75" thickBot="1">
      <c r="A36" s="58" t="s">
        <v>110</v>
      </c>
      <c r="B36" s="40">
        <f>SUM(B32:B35)</f>
        <v>6833</v>
      </c>
      <c r="C36" s="40">
        <f aca="true" t="shared" si="11" ref="C36:M36">SUM(C32:C35)</f>
        <v>6790</v>
      </c>
      <c r="D36" s="40">
        <f t="shared" si="11"/>
        <v>12171</v>
      </c>
      <c r="E36" s="40">
        <f t="shared" si="11"/>
        <v>11370</v>
      </c>
      <c r="F36" s="40">
        <f t="shared" si="11"/>
        <v>8315</v>
      </c>
      <c r="G36" s="40">
        <f t="shared" si="11"/>
        <v>6248</v>
      </c>
      <c r="H36" s="40">
        <f t="shared" si="11"/>
        <v>4920</v>
      </c>
      <c r="I36" s="40">
        <f t="shared" si="11"/>
        <v>2875</v>
      </c>
      <c r="J36" s="40">
        <f t="shared" si="11"/>
        <v>1868</v>
      </c>
      <c r="K36" s="40">
        <f t="shared" si="11"/>
        <v>1096</v>
      </c>
      <c r="L36" s="40">
        <f t="shared" si="11"/>
        <v>1058</v>
      </c>
      <c r="M36" s="42">
        <f t="shared" si="11"/>
        <v>63544</v>
      </c>
      <c r="N36" s="9"/>
      <c r="O36" s="77">
        <f t="shared" si="1"/>
        <v>13623</v>
      </c>
      <c r="P36" s="154">
        <f t="shared" si="4"/>
        <v>23541</v>
      </c>
      <c r="Q36" s="139">
        <f t="shared" si="5"/>
        <v>26380</v>
      </c>
      <c r="R36" s="78">
        <f t="shared" si="2"/>
        <v>49921</v>
      </c>
    </row>
    <row r="37" spans="1:18" ht="12">
      <c r="A37" s="47" t="s">
        <v>50</v>
      </c>
      <c r="B37" s="92">
        <v>386</v>
      </c>
      <c r="C37" s="92">
        <v>409</v>
      </c>
      <c r="D37" s="92">
        <v>663</v>
      </c>
      <c r="E37" s="92">
        <v>653</v>
      </c>
      <c r="F37" s="92">
        <v>492</v>
      </c>
      <c r="G37" s="92">
        <v>342</v>
      </c>
      <c r="H37" s="92">
        <v>262</v>
      </c>
      <c r="I37" s="92">
        <v>200</v>
      </c>
      <c r="J37" s="92">
        <v>123</v>
      </c>
      <c r="K37" s="92">
        <v>62</v>
      </c>
      <c r="L37" s="92">
        <v>50</v>
      </c>
      <c r="M37" s="51">
        <f t="shared" si="10"/>
        <v>3642</v>
      </c>
      <c r="N37" s="9"/>
      <c r="O37" s="75">
        <f t="shared" si="1"/>
        <v>795</v>
      </c>
      <c r="P37" s="152">
        <f t="shared" si="4"/>
        <v>1316</v>
      </c>
      <c r="Q37" s="137">
        <f t="shared" si="5"/>
        <v>1531</v>
      </c>
      <c r="R37" s="76">
        <f t="shared" si="2"/>
        <v>2847</v>
      </c>
    </row>
    <row r="38" spans="1:18" ht="12">
      <c r="A38" s="22" t="s">
        <v>51</v>
      </c>
      <c r="B38" s="93">
        <v>576</v>
      </c>
      <c r="C38" s="93">
        <v>486</v>
      </c>
      <c r="D38" s="93">
        <v>917</v>
      </c>
      <c r="E38" s="93">
        <v>788</v>
      </c>
      <c r="F38" s="93">
        <v>583</v>
      </c>
      <c r="G38" s="93">
        <v>534</v>
      </c>
      <c r="H38" s="93">
        <v>309</v>
      </c>
      <c r="I38" s="93">
        <v>236</v>
      </c>
      <c r="J38" s="93">
        <v>152</v>
      </c>
      <c r="K38" s="93">
        <v>121</v>
      </c>
      <c r="L38" s="93">
        <v>104</v>
      </c>
      <c r="M38" s="33">
        <f t="shared" si="10"/>
        <v>4806</v>
      </c>
      <c r="N38" s="9"/>
      <c r="O38" s="43">
        <f t="shared" si="1"/>
        <v>1062</v>
      </c>
      <c r="P38" s="153">
        <f t="shared" si="4"/>
        <v>1705</v>
      </c>
      <c r="Q38" s="138">
        <f t="shared" si="5"/>
        <v>2039</v>
      </c>
      <c r="R38" s="44">
        <f t="shared" si="2"/>
        <v>3744</v>
      </c>
    </row>
    <row r="39" spans="1:18" ht="12">
      <c r="A39" s="22" t="s">
        <v>52</v>
      </c>
      <c r="B39" s="93">
        <v>85</v>
      </c>
      <c r="C39" s="93">
        <v>68</v>
      </c>
      <c r="D39" s="93">
        <v>205</v>
      </c>
      <c r="E39" s="93">
        <v>240</v>
      </c>
      <c r="F39" s="93">
        <v>206</v>
      </c>
      <c r="G39" s="93">
        <v>228</v>
      </c>
      <c r="H39" s="93">
        <v>209</v>
      </c>
      <c r="I39" s="93">
        <v>118</v>
      </c>
      <c r="J39" s="93">
        <v>91</v>
      </c>
      <c r="K39" s="93">
        <v>56</v>
      </c>
      <c r="L39" s="93">
        <v>65</v>
      </c>
      <c r="M39" s="33">
        <f t="shared" si="10"/>
        <v>1571</v>
      </c>
      <c r="N39" s="9"/>
      <c r="O39" s="43">
        <f t="shared" si="1"/>
        <v>153</v>
      </c>
      <c r="P39" s="153">
        <f t="shared" si="4"/>
        <v>445</v>
      </c>
      <c r="Q39" s="138">
        <f t="shared" si="5"/>
        <v>973</v>
      </c>
      <c r="R39" s="44">
        <f t="shared" si="2"/>
        <v>1418</v>
      </c>
    </row>
    <row r="40" spans="1:18" ht="12">
      <c r="A40" s="22" t="s">
        <v>53</v>
      </c>
      <c r="B40" s="93">
        <v>2325</v>
      </c>
      <c r="C40" s="93">
        <v>2123</v>
      </c>
      <c r="D40" s="93">
        <v>2963</v>
      </c>
      <c r="E40" s="93">
        <v>2664</v>
      </c>
      <c r="F40" s="93">
        <v>2159</v>
      </c>
      <c r="G40" s="93">
        <v>1665</v>
      </c>
      <c r="H40" s="93">
        <v>1278</v>
      </c>
      <c r="I40" s="93">
        <v>898</v>
      </c>
      <c r="J40" s="93">
        <v>579</v>
      </c>
      <c r="K40" s="93">
        <v>356</v>
      </c>
      <c r="L40" s="93">
        <v>419</v>
      </c>
      <c r="M40" s="33">
        <f t="shared" si="10"/>
        <v>17429</v>
      </c>
      <c r="N40" s="9"/>
      <c r="O40" s="43">
        <f t="shared" si="1"/>
        <v>4448</v>
      </c>
      <c r="P40" s="153">
        <f t="shared" si="4"/>
        <v>5627</v>
      </c>
      <c r="Q40" s="138">
        <f t="shared" si="5"/>
        <v>7354</v>
      </c>
      <c r="R40" s="44">
        <f t="shared" si="2"/>
        <v>12981</v>
      </c>
    </row>
    <row r="41" spans="1:18" ht="12">
      <c r="A41" s="22" t="s">
        <v>54</v>
      </c>
      <c r="B41" s="93">
        <v>196</v>
      </c>
      <c r="C41" s="93">
        <v>249</v>
      </c>
      <c r="D41" s="93">
        <v>520</v>
      </c>
      <c r="E41" s="93">
        <v>672</v>
      </c>
      <c r="F41" s="93">
        <v>566</v>
      </c>
      <c r="G41" s="93">
        <v>451</v>
      </c>
      <c r="H41" s="93">
        <v>380</v>
      </c>
      <c r="I41" s="93">
        <v>254</v>
      </c>
      <c r="J41" s="93">
        <v>175</v>
      </c>
      <c r="K41" s="93">
        <v>104</v>
      </c>
      <c r="L41" s="93">
        <v>121</v>
      </c>
      <c r="M41" s="33">
        <f t="shared" si="10"/>
        <v>3688</v>
      </c>
      <c r="N41" s="9"/>
      <c r="O41" s="43">
        <f t="shared" si="1"/>
        <v>445</v>
      </c>
      <c r="P41" s="153">
        <f t="shared" si="4"/>
        <v>1192</v>
      </c>
      <c r="Q41" s="138">
        <f t="shared" si="5"/>
        <v>2051</v>
      </c>
      <c r="R41" s="44">
        <f t="shared" si="2"/>
        <v>3243</v>
      </c>
    </row>
    <row r="42" spans="1:18" ht="12">
      <c r="A42" s="22" t="s">
        <v>55</v>
      </c>
      <c r="B42" s="93">
        <v>32</v>
      </c>
      <c r="C42" s="93">
        <v>49</v>
      </c>
      <c r="D42" s="93">
        <v>120</v>
      </c>
      <c r="E42" s="93">
        <v>148</v>
      </c>
      <c r="F42" s="93">
        <v>125</v>
      </c>
      <c r="G42" s="93">
        <v>102</v>
      </c>
      <c r="H42" s="93">
        <v>51</v>
      </c>
      <c r="I42" s="93">
        <v>19</v>
      </c>
      <c r="J42" s="93">
        <v>25</v>
      </c>
      <c r="K42" s="93">
        <v>12</v>
      </c>
      <c r="L42" s="93">
        <v>16</v>
      </c>
      <c r="M42" s="33">
        <f t="shared" si="10"/>
        <v>699</v>
      </c>
      <c r="N42" s="9"/>
      <c r="O42" s="43">
        <f t="shared" si="1"/>
        <v>81</v>
      </c>
      <c r="P42" s="153">
        <f t="shared" si="4"/>
        <v>268</v>
      </c>
      <c r="Q42" s="138">
        <f t="shared" si="5"/>
        <v>350</v>
      </c>
      <c r="R42" s="44">
        <f t="shared" si="2"/>
        <v>618</v>
      </c>
    </row>
    <row r="43" spans="1:18" ht="12.75" thickBot="1">
      <c r="A43" s="58" t="s">
        <v>111</v>
      </c>
      <c r="B43" s="40">
        <f>SUM(B37:B42)</f>
        <v>3600</v>
      </c>
      <c r="C43" s="40">
        <f aca="true" t="shared" si="12" ref="C43:M43">SUM(C37:C42)</f>
        <v>3384</v>
      </c>
      <c r="D43" s="40">
        <f t="shared" si="12"/>
        <v>5388</v>
      </c>
      <c r="E43" s="40">
        <f t="shared" si="12"/>
        <v>5165</v>
      </c>
      <c r="F43" s="40">
        <f t="shared" si="12"/>
        <v>4131</v>
      </c>
      <c r="G43" s="40">
        <f t="shared" si="12"/>
        <v>3322</v>
      </c>
      <c r="H43" s="40">
        <f t="shared" si="12"/>
        <v>2489</v>
      </c>
      <c r="I43" s="40">
        <f t="shared" si="12"/>
        <v>1725</v>
      </c>
      <c r="J43" s="40">
        <f t="shared" si="12"/>
        <v>1145</v>
      </c>
      <c r="K43" s="40">
        <f t="shared" si="12"/>
        <v>711</v>
      </c>
      <c r="L43" s="40">
        <f t="shared" si="12"/>
        <v>775</v>
      </c>
      <c r="M43" s="42">
        <f t="shared" si="12"/>
        <v>31835</v>
      </c>
      <c r="N43" s="9"/>
      <c r="O43" s="77">
        <f t="shared" si="1"/>
        <v>6984</v>
      </c>
      <c r="P43" s="154">
        <f t="shared" si="4"/>
        <v>10553</v>
      </c>
      <c r="Q43" s="139">
        <f t="shared" si="5"/>
        <v>14298</v>
      </c>
      <c r="R43" s="78">
        <f t="shared" si="2"/>
        <v>24851</v>
      </c>
    </row>
    <row r="44" spans="1:18" ht="12">
      <c r="A44" s="47" t="s">
        <v>56</v>
      </c>
      <c r="B44" s="92">
        <v>1685</v>
      </c>
      <c r="C44" s="92">
        <v>1580</v>
      </c>
      <c r="D44" s="92">
        <v>1799</v>
      </c>
      <c r="E44" s="92">
        <v>1647</v>
      </c>
      <c r="F44" s="92">
        <v>1189</v>
      </c>
      <c r="G44" s="92">
        <v>791</v>
      </c>
      <c r="H44" s="92">
        <v>581</v>
      </c>
      <c r="I44" s="92">
        <v>371</v>
      </c>
      <c r="J44" s="92">
        <v>185</v>
      </c>
      <c r="K44" s="92">
        <v>111</v>
      </c>
      <c r="L44" s="92">
        <v>73</v>
      </c>
      <c r="M44" s="51">
        <f t="shared" si="10"/>
        <v>10012</v>
      </c>
      <c r="N44" s="9"/>
      <c r="O44" s="75">
        <f t="shared" si="1"/>
        <v>3265</v>
      </c>
      <c r="P44" s="152">
        <f t="shared" si="4"/>
        <v>3446</v>
      </c>
      <c r="Q44" s="137">
        <f t="shared" si="5"/>
        <v>3301</v>
      </c>
      <c r="R44" s="76">
        <f t="shared" si="2"/>
        <v>6747</v>
      </c>
    </row>
    <row r="45" spans="1:18" ht="12">
      <c r="A45" s="22" t="s">
        <v>57</v>
      </c>
      <c r="B45" s="93">
        <v>1337</v>
      </c>
      <c r="C45" s="93">
        <v>1286</v>
      </c>
      <c r="D45" s="93">
        <v>2083</v>
      </c>
      <c r="E45" s="93">
        <v>1762</v>
      </c>
      <c r="F45" s="93">
        <v>1239</v>
      </c>
      <c r="G45" s="93">
        <v>829</v>
      </c>
      <c r="H45" s="93">
        <v>792</v>
      </c>
      <c r="I45" s="93">
        <v>474</v>
      </c>
      <c r="J45" s="93">
        <v>259</v>
      </c>
      <c r="K45" s="93">
        <v>173</v>
      </c>
      <c r="L45" s="93">
        <v>133</v>
      </c>
      <c r="M45" s="33">
        <f t="shared" si="10"/>
        <v>10367</v>
      </c>
      <c r="N45" s="9"/>
      <c r="O45" s="43">
        <f t="shared" si="1"/>
        <v>2623</v>
      </c>
      <c r="P45" s="153">
        <f t="shared" si="4"/>
        <v>3845</v>
      </c>
      <c r="Q45" s="138">
        <f t="shared" si="5"/>
        <v>3899</v>
      </c>
      <c r="R45" s="44">
        <f t="shared" si="2"/>
        <v>7744</v>
      </c>
    </row>
    <row r="46" spans="1:18" ht="12">
      <c r="A46" s="22" t="s">
        <v>58</v>
      </c>
      <c r="B46" s="93">
        <v>2452</v>
      </c>
      <c r="C46" s="93">
        <v>2314</v>
      </c>
      <c r="D46" s="93">
        <v>3015</v>
      </c>
      <c r="E46" s="93">
        <v>2936</v>
      </c>
      <c r="F46" s="93">
        <v>2198</v>
      </c>
      <c r="G46" s="93">
        <v>1604</v>
      </c>
      <c r="H46" s="93">
        <v>1217</v>
      </c>
      <c r="I46" s="93">
        <v>781</v>
      </c>
      <c r="J46" s="93">
        <v>498</v>
      </c>
      <c r="K46" s="93">
        <v>318</v>
      </c>
      <c r="L46" s="93">
        <v>306</v>
      </c>
      <c r="M46" s="33">
        <f t="shared" si="10"/>
        <v>17639</v>
      </c>
      <c r="N46" s="9"/>
      <c r="O46" s="43">
        <f t="shared" si="1"/>
        <v>4766</v>
      </c>
      <c r="P46" s="153">
        <f t="shared" si="4"/>
        <v>5951</v>
      </c>
      <c r="Q46" s="138">
        <f t="shared" si="5"/>
        <v>6922</v>
      </c>
      <c r="R46" s="44">
        <f t="shared" si="2"/>
        <v>12873</v>
      </c>
    </row>
    <row r="47" spans="1:18" ht="12">
      <c r="A47" s="22" t="s">
        <v>59</v>
      </c>
      <c r="B47" s="93">
        <v>1285</v>
      </c>
      <c r="C47" s="93">
        <v>1374</v>
      </c>
      <c r="D47" s="93">
        <v>1646</v>
      </c>
      <c r="E47" s="93">
        <v>1626</v>
      </c>
      <c r="F47" s="93">
        <v>1301</v>
      </c>
      <c r="G47" s="93">
        <v>1033</v>
      </c>
      <c r="H47" s="93">
        <v>689</v>
      </c>
      <c r="I47" s="93">
        <v>414</v>
      </c>
      <c r="J47" s="93">
        <v>280</v>
      </c>
      <c r="K47" s="93">
        <v>151</v>
      </c>
      <c r="L47" s="93">
        <v>132</v>
      </c>
      <c r="M47" s="33">
        <f t="shared" si="10"/>
        <v>9931</v>
      </c>
      <c r="N47" s="9"/>
      <c r="O47" s="43">
        <f t="shared" si="1"/>
        <v>2659</v>
      </c>
      <c r="P47" s="153">
        <f t="shared" si="4"/>
        <v>3272</v>
      </c>
      <c r="Q47" s="138">
        <f t="shared" si="5"/>
        <v>4000</v>
      </c>
      <c r="R47" s="44">
        <f t="shared" si="2"/>
        <v>7272</v>
      </c>
    </row>
    <row r="48" spans="1:18" ht="12">
      <c r="A48" s="22" t="s">
        <v>60</v>
      </c>
      <c r="B48" s="93">
        <v>468</v>
      </c>
      <c r="C48" s="93">
        <v>482</v>
      </c>
      <c r="D48" s="93">
        <v>615</v>
      </c>
      <c r="E48" s="93">
        <v>518</v>
      </c>
      <c r="F48" s="93">
        <v>493</v>
      </c>
      <c r="G48" s="93">
        <v>355</v>
      </c>
      <c r="H48" s="93">
        <v>275</v>
      </c>
      <c r="I48" s="93">
        <v>195</v>
      </c>
      <c r="J48" s="93">
        <v>118</v>
      </c>
      <c r="K48" s="93">
        <v>95</v>
      </c>
      <c r="L48" s="93">
        <v>96</v>
      </c>
      <c r="M48" s="33">
        <f t="shared" si="10"/>
        <v>3710</v>
      </c>
      <c r="N48" s="9"/>
      <c r="O48" s="43">
        <f t="shared" si="1"/>
        <v>950</v>
      </c>
      <c r="P48" s="153">
        <f t="shared" si="4"/>
        <v>1133</v>
      </c>
      <c r="Q48" s="138">
        <f t="shared" si="5"/>
        <v>1627</v>
      </c>
      <c r="R48" s="44">
        <f t="shared" si="2"/>
        <v>2760</v>
      </c>
    </row>
    <row r="49" spans="1:18" ht="12.75" thickBot="1">
      <c r="A49" s="58" t="s">
        <v>112</v>
      </c>
      <c r="B49" s="40">
        <f>SUM(B44:B48)</f>
        <v>7227</v>
      </c>
      <c r="C49" s="40">
        <f aca="true" t="shared" si="13" ref="C49:M49">SUM(C44:C48)</f>
        <v>7036</v>
      </c>
      <c r="D49" s="40">
        <f t="shared" si="13"/>
        <v>9158</v>
      </c>
      <c r="E49" s="40">
        <f t="shared" si="13"/>
        <v>8489</v>
      </c>
      <c r="F49" s="40">
        <f t="shared" si="13"/>
        <v>6420</v>
      </c>
      <c r="G49" s="40">
        <f t="shared" si="13"/>
        <v>4612</v>
      </c>
      <c r="H49" s="40">
        <f t="shared" si="13"/>
        <v>3554</v>
      </c>
      <c r="I49" s="40">
        <f t="shared" si="13"/>
        <v>2235</v>
      </c>
      <c r="J49" s="40">
        <f t="shared" si="13"/>
        <v>1340</v>
      </c>
      <c r="K49" s="40">
        <f t="shared" si="13"/>
        <v>848</v>
      </c>
      <c r="L49" s="40">
        <f t="shared" si="13"/>
        <v>740</v>
      </c>
      <c r="M49" s="42">
        <f t="shared" si="13"/>
        <v>51659</v>
      </c>
      <c r="N49" s="9"/>
      <c r="O49" s="77">
        <f t="shared" si="1"/>
        <v>14263</v>
      </c>
      <c r="P49" s="154">
        <f t="shared" si="4"/>
        <v>17647</v>
      </c>
      <c r="Q49" s="139">
        <f t="shared" si="5"/>
        <v>19749</v>
      </c>
      <c r="R49" s="78">
        <f t="shared" si="2"/>
        <v>37396</v>
      </c>
    </row>
    <row r="50" spans="1:18" ht="12">
      <c r="A50" s="47" t="s">
        <v>61</v>
      </c>
      <c r="B50" s="92">
        <v>533</v>
      </c>
      <c r="C50" s="92">
        <v>607</v>
      </c>
      <c r="D50" s="92">
        <v>913</v>
      </c>
      <c r="E50" s="92">
        <v>809</v>
      </c>
      <c r="F50" s="92">
        <v>755</v>
      </c>
      <c r="G50" s="92">
        <v>595</v>
      </c>
      <c r="H50" s="92">
        <v>470</v>
      </c>
      <c r="I50" s="92">
        <v>396</v>
      </c>
      <c r="J50" s="92">
        <v>267</v>
      </c>
      <c r="K50" s="92">
        <v>197</v>
      </c>
      <c r="L50" s="92">
        <v>240</v>
      </c>
      <c r="M50" s="51">
        <f>SUM(B50:L50)</f>
        <v>5782</v>
      </c>
      <c r="N50" s="9"/>
      <c r="O50" s="75">
        <f t="shared" si="1"/>
        <v>1140</v>
      </c>
      <c r="P50" s="152">
        <f t="shared" si="4"/>
        <v>1722</v>
      </c>
      <c r="Q50" s="137">
        <f t="shared" si="5"/>
        <v>2920</v>
      </c>
      <c r="R50" s="76">
        <f t="shared" si="2"/>
        <v>4642</v>
      </c>
    </row>
    <row r="51" spans="1:18" ht="12">
      <c r="A51" s="22" t="s">
        <v>62</v>
      </c>
      <c r="B51" s="93">
        <v>389</v>
      </c>
      <c r="C51" s="93">
        <v>411</v>
      </c>
      <c r="D51" s="93">
        <v>754</v>
      </c>
      <c r="E51" s="93">
        <v>878</v>
      </c>
      <c r="F51" s="93">
        <v>828</v>
      </c>
      <c r="G51" s="93">
        <v>564</v>
      </c>
      <c r="H51" s="93">
        <v>475</v>
      </c>
      <c r="I51" s="93">
        <v>287</v>
      </c>
      <c r="J51" s="93">
        <v>266</v>
      </c>
      <c r="K51" s="93">
        <v>124</v>
      </c>
      <c r="L51" s="93">
        <v>139</v>
      </c>
      <c r="M51" s="33">
        <f>SUM(B51:L51)</f>
        <v>5115</v>
      </c>
      <c r="N51" s="9"/>
      <c r="O51" s="43">
        <f t="shared" si="1"/>
        <v>800</v>
      </c>
      <c r="P51" s="153">
        <f t="shared" si="4"/>
        <v>1632</v>
      </c>
      <c r="Q51" s="138">
        <f t="shared" si="5"/>
        <v>2683</v>
      </c>
      <c r="R51" s="44">
        <f t="shared" si="2"/>
        <v>4315</v>
      </c>
    </row>
    <row r="52" spans="1:18" ht="12">
      <c r="A52" s="22" t="s">
        <v>63</v>
      </c>
      <c r="B52" s="93">
        <v>899</v>
      </c>
      <c r="C52" s="93">
        <v>834</v>
      </c>
      <c r="D52" s="93">
        <v>1143</v>
      </c>
      <c r="E52" s="93">
        <v>1007</v>
      </c>
      <c r="F52" s="93">
        <v>811</v>
      </c>
      <c r="G52" s="93">
        <v>650</v>
      </c>
      <c r="H52" s="93">
        <v>541</v>
      </c>
      <c r="I52" s="93">
        <v>351</v>
      </c>
      <c r="J52" s="93">
        <v>242</v>
      </c>
      <c r="K52" s="93">
        <v>130</v>
      </c>
      <c r="L52" s="93">
        <v>132</v>
      </c>
      <c r="M52" s="33">
        <f>SUM(B52:L52)</f>
        <v>6740</v>
      </c>
      <c r="N52" s="9"/>
      <c r="O52" s="43">
        <f t="shared" si="1"/>
        <v>1733</v>
      </c>
      <c r="P52" s="153">
        <f t="shared" si="4"/>
        <v>2150</v>
      </c>
      <c r="Q52" s="138">
        <f t="shared" si="5"/>
        <v>2857</v>
      </c>
      <c r="R52" s="44">
        <f t="shared" si="2"/>
        <v>5007</v>
      </c>
    </row>
    <row r="53" spans="1:18" ht="12">
      <c r="A53" s="22" t="s">
        <v>64</v>
      </c>
      <c r="B53" s="93">
        <v>512</v>
      </c>
      <c r="C53" s="93">
        <v>571</v>
      </c>
      <c r="D53" s="93">
        <v>659</v>
      </c>
      <c r="E53" s="93">
        <v>654</v>
      </c>
      <c r="F53" s="93">
        <v>552</v>
      </c>
      <c r="G53" s="93">
        <v>369</v>
      </c>
      <c r="H53" s="93">
        <v>387</v>
      </c>
      <c r="I53" s="93">
        <v>197</v>
      </c>
      <c r="J53" s="93">
        <v>139</v>
      </c>
      <c r="K53" s="93">
        <v>82</v>
      </c>
      <c r="L53" s="93">
        <v>102</v>
      </c>
      <c r="M53" s="33">
        <f>SUM(B53:L53)</f>
        <v>4224</v>
      </c>
      <c r="N53" s="9"/>
      <c r="O53" s="43">
        <f t="shared" si="1"/>
        <v>1083</v>
      </c>
      <c r="P53" s="153">
        <f t="shared" si="4"/>
        <v>1313</v>
      </c>
      <c r="Q53" s="138">
        <f t="shared" si="5"/>
        <v>1828</v>
      </c>
      <c r="R53" s="44">
        <f t="shared" si="2"/>
        <v>3141</v>
      </c>
    </row>
    <row r="54" spans="1:18" ht="12.75" thickBot="1">
      <c r="A54" s="58" t="s">
        <v>113</v>
      </c>
      <c r="B54" s="40">
        <f>SUM(B50:B53)</f>
        <v>2333</v>
      </c>
      <c r="C54" s="40">
        <f aca="true" t="shared" si="14" ref="C54:M54">SUM(C50:C53)</f>
        <v>2423</v>
      </c>
      <c r="D54" s="40">
        <f t="shared" si="14"/>
        <v>3469</v>
      </c>
      <c r="E54" s="40">
        <f t="shared" si="14"/>
        <v>3348</v>
      </c>
      <c r="F54" s="40">
        <f t="shared" si="14"/>
        <v>2946</v>
      </c>
      <c r="G54" s="40">
        <f t="shared" si="14"/>
        <v>2178</v>
      </c>
      <c r="H54" s="40">
        <f t="shared" si="14"/>
        <v>1873</v>
      </c>
      <c r="I54" s="40">
        <f t="shared" si="14"/>
        <v>1231</v>
      </c>
      <c r="J54" s="40">
        <f t="shared" si="14"/>
        <v>914</v>
      </c>
      <c r="K54" s="40">
        <f t="shared" si="14"/>
        <v>533</v>
      </c>
      <c r="L54" s="40">
        <f t="shared" si="14"/>
        <v>613</v>
      </c>
      <c r="M54" s="42">
        <f t="shared" si="14"/>
        <v>21861</v>
      </c>
      <c r="N54" s="9"/>
      <c r="O54" s="77">
        <f t="shared" si="1"/>
        <v>4756</v>
      </c>
      <c r="P54" s="154">
        <f t="shared" si="4"/>
        <v>6817</v>
      </c>
      <c r="Q54" s="139">
        <f t="shared" si="5"/>
        <v>10288</v>
      </c>
      <c r="R54" s="78">
        <f t="shared" si="2"/>
        <v>17105</v>
      </c>
    </row>
    <row r="55" spans="1:18" ht="12">
      <c r="A55" s="47" t="s">
        <v>65</v>
      </c>
      <c r="B55" s="92">
        <v>2450</v>
      </c>
      <c r="C55" s="92">
        <v>2310</v>
      </c>
      <c r="D55" s="92">
        <v>2725</v>
      </c>
      <c r="E55" s="92">
        <v>2308</v>
      </c>
      <c r="F55" s="92">
        <v>1787</v>
      </c>
      <c r="G55" s="92">
        <v>1420</v>
      </c>
      <c r="H55" s="92">
        <v>1112</v>
      </c>
      <c r="I55" s="92">
        <v>750</v>
      </c>
      <c r="J55" s="92">
        <v>482</v>
      </c>
      <c r="K55" s="92">
        <v>291</v>
      </c>
      <c r="L55" s="92">
        <v>279</v>
      </c>
      <c r="M55" s="51">
        <f aca="true" t="shared" si="15" ref="M55:M61">SUM(B55:L55)</f>
        <v>15914</v>
      </c>
      <c r="N55" s="9"/>
      <c r="O55" s="75">
        <f t="shared" si="1"/>
        <v>4760</v>
      </c>
      <c r="P55" s="152">
        <f t="shared" si="4"/>
        <v>5033</v>
      </c>
      <c r="Q55" s="137">
        <f t="shared" si="5"/>
        <v>6121</v>
      </c>
      <c r="R55" s="76">
        <f t="shared" si="2"/>
        <v>11154</v>
      </c>
    </row>
    <row r="56" spans="1:18" ht="12">
      <c r="A56" s="22" t="s">
        <v>66</v>
      </c>
      <c r="B56" s="93">
        <v>436</v>
      </c>
      <c r="C56" s="93">
        <v>432</v>
      </c>
      <c r="D56" s="93">
        <v>645</v>
      </c>
      <c r="E56" s="93">
        <v>543</v>
      </c>
      <c r="F56" s="93">
        <v>370</v>
      </c>
      <c r="G56" s="93">
        <v>272</v>
      </c>
      <c r="H56" s="93">
        <v>291</v>
      </c>
      <c r="I56" s="93">
        <v>221</v>
      </c>
      <c r="J56" s="93">
        <v>136</v>
      </c>
      <c r="K56" s="93">
        <v>90</v>
      </c>
      <c r="L56" s="93">
        <v>96</v>
      </c>
      <c r="M56" s="33">
        <f t="shared" si="15"/>
        <v>3532</v>
      </c>
      <c r="N56" s="9"/>
      <c r="O56" s="43">
        <f t="shared" si="1"/>
        <v>868</v>
      </c>
      <c r="P56" s="153">
        <f t="shared" si="4"/>
        <v>1188</v>
      </c>
      <c r="Q56" s="138">
        <f t="shared" si="5"/>
        <v>1476</v>
      </c>
      <c r="R56" s="44">
        <f t="shared" si="2"/>
        <v>2664</v>
      </c>
    </row>
    <row r="57" spans="1:18" ht="12">
      <c r="A57" s="22" t="s">
        <v>67</v>
      </c>
      <c r="B57" s="93">
        <v>1029</v>
      </c>
      <c r="C57" s="93">
        <v>1167</v>
      </c>
      <c r="D57" s="93">
        <v>1600</v>
      </c>
      <c r="E57" s="93">
        <v>1546</v>
      </c>
      <c r="F57" s="93">
        <v>1074</v>
      </c>
      <c r="G57" s="93">
        <v>790</v>
      </c>
      <c r="H57" s="93">
        <v>746</v>
      </c>
      <c r="I57" s="93">
        <v>516</v>
      </c>
      <c r="J57" s="93">
        <v>368</v>
      </c>
      <c r="K57" s="93">
        <v>254</v>
      </c>
      <c r="L57" s="93">
        <v>267</v>
      </c>
      <c r="M57" s="33">
        <f t="shared" si="15"/>
        <v>9357</v>
      </c>
      <c r="N57" s="9"/>
      <c r="O57" s="43">
        <f t="shared" si="1"/>
        <v>2196</v>
      </c>
      <c r="P57" s="153">
        <f t="shared" si="4"/>
        <v>3146</v>
      </c>
      <c r="Q57" s="138">
        <f t="shared" si="5"/>
        <v>4015</v>
      </c>
      <c r="R57" s="44">
        <f t="shared" si="2"/>
        <v>7161</v>
      </c>
    </row>
    <row r="58" spans="1:18" ht="12">
      <c r="A58" s="22" t="s">
        <v>68</v>
      </c>
      <c r="B58" s="93">
        <v>6073</v>
      </c>
      <c r="C58" s="93">
        <v>6839</v>
      </c>
      <c r="D58" s="93">
        <v>8063</v>
      </c>
      <c r="E58" s="93">
        <v>6949</v>
      </c>
      <c r="F58" s="93">
        <v>5161</v>
      </c>
      <c r="G58" s="93">
        <v>3667</v>
      </c>
      <c r="H58" s="93">
        <v>2992</v>
      </c>
      <c r="I58" s="93">
        <v>1851</v>
      </c>
      <c r="J58" s="93">
        <v>1205</v>
      </c>
      <c r="K58" s="93">
        <v>847</v>
      </c>
      <c r="L58" s="93">
        <v>894</v>
      </c>
      <c r="M58" s="33">
        <f t="shared" si="15"/>
        <v>44541</v>
      </c>
      <c r="N58" s="9"/>
      <c r="O58" s="43">
        <f t="shared" si="1"/>
        <v>12912</v>
      </c>
      <c r="P58" s="153">
        <f t="shared" si="4"/>
        <v>15012</v>
      </c>
      <c r="Q58" s="138">
        <f t="shared" si="5"/>
        <v>16617</v>
      </c>
      <c r="R58" s="44">
        <f t="shared" si="2"/>
        <v>31629</v>
      </c>
    </row>
    <row r="59" spans="1:18" ht="12">
      <c r="A59" s="22" t="s">
        <v>69</v>
      </c>
      <c r="B59" s="93">
        <v>1457</v>
      </c>
      <c r="C59" s="93">
        <v>2386</v>
      </c>
      <c r="D59" s="93">
        <v>2829</v>
      </c>
      <c r="E59" s="93">
        <v>2615</v>
      </c>
      <c r="F59" s="93">
        <v>1907</v>
      </c>
      <c r="G59" s="93">
        <v>1322</v>
      </c>
      <c r="H59" s="93">
        <v>1046</v>
      </c>
      <c r="I59" s="93">
        <v>620</v>
      </c>
      <c r="J59" s="93">
        <v>369</v>
      </c>
      <c r="K59" s="93">
        <v>236</v>
      </c>
      <c r="L59" s="93">
        <v>284</v>
      </c>
      <c r="M59" s="33">
        <f t="shared" si="15"/>
        <v>15071</v>
      </c>
      <c r="N59" s="9"/>
      <c r="O59" s="43">
        <f t="shared" si="1"/>
        <v>3843</v>
      </c>
      <c r="P59" s="153">
        <f t="shared" si="4"/>
        <v>5444</v>
      </c>
      <c r="Q59" s="138">
        <f t="shared" si="5"/>
        <v>5784</v>
      </c>
      <c r="R59" s="44">
        <f t="shared" si="2"/>
        <v>11228</v>
      </c>
    </row>
    <row r="60" spans="1:18" ht="12">
      <c r="A60" s="22" t="s">
        <v>70</v>
      </c>
      <c r="B60" s="93">
        <v>2104</v>
      </c>
      <c r="C60" s="93">
        <v>1979</v>
      </c>
      <c r="D60" s="93">
        <v>2722</v>
      </c>
      <c r="E60" s="93">
        <v>3134</v>
      </c>
      <c r="F60" s="93">
        <v>1548</v>
      </c>
      <c r="G60" s="93">
        <v>1268</v>
      </c>
      <c r="H60" s="93">
        <v>1077</v>
      </c>
      <c r="I60" s="93">
        <v>760</v>
      </c>
      <c r="J60" s="93">
        <v>487</v>
      </c>
      <c r="K60" s="93">
        <v>358</v>
      </c>
      <c r="L60" s="93">
        <v>372</v>
      </c>
      <c r="M60" s="33">
        <f t="shared" si="15"/>
        <v>15809</v>
      </c>
      <c r="N60" s="9"/>
      <c r="O60" s="43">
        <f t="shared" si="1"/>
        <v>4083</v>
      </c>
      <c r="P60" s="153">
        <f t="shared" si="4"/>
        <v>5856</v>
      </c>
      <c r="Q60" s="138">
        <f t="shared" si="5"/>
        <v>5870</v>
      </c>
      <c r="R60" s="44">
        <f t="shared" si="2"/>
        <v>11726</v>
      </c>
    </row>
    <row r="61" spans="1:18" ht="12">
      <c r="A61" s="22" t="s">
        <v>71</v>
      </c>
      <c r="B61" s="93">
        <v>2340</v>
      </c>
      <c r="C61" s="93">
        <v>2386</v>
      </c>
      <c r="D61" s="93">
        <v>2930</v>
      </c>
      <c r="E61" s="93">
        <v>2482</v>
      </c>
      <c r="F61" s="93">
        <v>1821</v>
      </c>
      <c r="G61" s="93">
        <v>1369</v>
      </c>
      <c r="H61" s="93">
        <v>1096</v>
      </c>
      <c r="I61" s="93">
        <v>722</v>
      </c>
      <c r="J61" s="93">
        <v>496</v>
      </c>
      <c r="K61" s="93">
        <v>288</v>
      </c>
      <c r="L61" s="93">
        <v>291</v>
      </c>
      <c r="M61" s="33">
        <f t="shared" si="15"/>
        <v>16221</v>
      </c>
      <c r="N61" s="9"/>
      <c r="O61" s="43">
        <f t="shared" si="1"/>
        <v>4726</v>
      </c>
      <c r="P61" s="153">
        <f t="shared" si="4"/>
        <v>5412</v>
      </c>
      <c r="Q61" s="138">
        <f t="shared" si="5"/>
        <v>6083</v>
      </c>
      <c r="R61" s="44">
        <f t="shared" si="2"/>
        <v>11495</v>
      </c>
    </row>
    <row r="62" spans="1:18" ht="12.75" thickBot="1">
      <c r="A62" s="58" t="s">
        <v>114</v>
      </c>
      <c r="B62" s="40">
        <f>SUM(B55:B61)</f>
        <v>15889</v>
      </c>
      <c r="C62" s="40">
        <f aca="true" t="shared" si="16" ref="C62:M62">SUM(C55:C61)</f>
        <v>17499</v>
      </c>
      <c r="D62" s="40">
        <f t="shared" si="16"/>
        <v>21514</v>
      </c>
      <c r="E62" s="40">
        <f t="shared" si="16"/>
        <v>19577</v>
      </c>
      <c r="F62" s="40">
        <f t="shared" si="16"/>
        <v>13668</v>
      </c>
      <c r="G62" s="40">
        <f t="shared" si="16"/>
        <v>10108</v>
      </c>
      <c r="H62" s="40">
        <f t="shared" si="16"/>
        <v>8360</v>
      </c>
      <c r="I62" s="40">
        <f t="shared" si="16"/>
        <v>5440</v>
      </c>
      <c r="J62" s="40">
        <f t="shared" si="16"/>
        <v>3543</v>
      </c>
      <c r="K62" s="40">
        <f t="shared" si="16"/>
        <v>2364</v>
      </c>
      <c r="L62" s="40">
        <f t="shared" si="16"/>
        <v>2483</v>
      </c>
      <c r="M62" s="42">
        <f t="shared" si="16"/>
        <v>120445</v>
      </c>
      <c r="N62" s="9"/>
      <c r="O62" s="77">
        <f t="shared" si="1"/>
        <v>33388</v>
      </c>
      <c r="P62" s="154">
        <f t="shared" si="4"/>
        <v>41091</v>
      </c>
      <c r="Q62" s="139">
        <f t="shared" si="5"/>
        <v>45966</v>
      </c>
      <c r="R62" s="78">
        <f t="shared" si="2"/>
        <v>87057</v>
      </c>
    </row>
    <row r="63" spans="1:18" ht="12.75" thickBot="1">
      <c r="A63" s="83" t="s">
        <v>72</v>
      </c>
      <c r="B63" s="86">
        <v>358</v>
      </c>
      <c r="C63" s="86">
        <v>484</v>
      </c>
      <c r="D63" s="86">
        <v>926</v>
      </c>
      <c r="E63" s="86">
        <v>926</v>
      </c>
      <c r="F63" s="86">
        <v>731</v>
      </c>
      <c r="G63" s="86">
        <v>418</v>
      </c>
      <c r="H63" s="86">
        <v>305</v>
      </c>
      <c r="I63" s="86">
        <v>253</v>
      </c>
      <c r="J63" s="86">
        <v>132</v>
      </c>
      <c r="K63" s="86">
        <v>88</v>
      </c>
      <c r="L63" s="86">
        <v>139</v>
      </c>
      <c r="M63" s="38">
        <f>SUM(B63:L63)</f>
        <v>4760</v>
      </c>
      <c r="N63" s="9"/>
      <c r="O63" s="73">
        <f t="shared" si="1"/>
        <v>842</v>
      </c>
      <c r="P63" s="149">
        <f t="shared" si="4"/>
        <v>1852</v>
      </c>
      <c r="Q63" s="145">
        <f t="shared" si="5"/>
        <v>2066</v>
      </c>
      <c r="R63" s="146">
        <f t="shared" si="2"/>
        <v>3918</v>
      </c>
    </row>
    <row r="64" spans="1:18" ht="13.5" thickBot="1" thickTop="1">
      <c r="A64" s="24" t="s">
        <v>116</v>
      </c>
      <c r="B64" s="26">
        <v>238955</v>
      </c>
      <c r="C64" s="26">
        <v>241227</v>
      </c>
      <c r="D64" s="26">
        <v>239061</v>
      </c>
      <c r="E64" s="26">
        <v>212314</v>
      </c>
      <c r="F64" s="26">
        <v>165793</v>
      </c>
      <c r="G64" s="26">
        <v>120523</v>
      </c>
      <c r="H64" s="26">
        <v>96392</v>
      </c>
      <c r="I64" s="26">
        <v>61799</v>
      </c>
      <c r="J64" s="26">
        <v>39258</v>
      </c>
      <c r="K64" s="26">
        <v>24956</v>
      </c>
      <c r="L64" s="26">
        <v>26676</v>
      </c>
      <c r="M64" s="35">
        <f>M7+M16+M26+M31+M36+M43+M49+M54+M62+M63</f>
        <v>1466954</v>
      </c>
      <c r="N64" s="12"/>
      <c r="O64" s="45">
        <f>SUM(B64:C64)</f>
        <v>480182</v>
      </c>
      <c r="P64" s="155">
        <f t="shared" si="4"/>
        <v>451375</v>
      </c>
      <c r="Q64" s="140">
        <f t="shared" si="5"/>
        <v>535397</v>
      </c>
      <c r="R64" s="46">
        <f t="shared" si="2"/>
        <v>986772</v>
      </c>
    </row>
    <row r="66" spans="3:7" ht="12">
      <c r="C66" s="7"/>
      <c r="G66" s="7"/>
    </row>
  </sheetData>
  <sheetProtection/>
  <mergeCells count="2">
    <mergeCell ref="A4:A6"/>
    <mergeCell ref="M4:M6"/>
  </mergeCells>
  <printOptions/>
  <pageMargins left="0.7" right="0.7" top="0.75" bottom="0.75" header="0.3" footer="0.3"/>
  <pageSetup horizontalDpi="600" verticalDpi="600" orientation="landscape" paperSize="9" scale="55" r:id="rId1"/>
  <ignoredErrors>
    <ignoredError sqref="P7:R8 P10:R63 P9:Q9 O7:O64 P64:Q64" formulaRange="1"/>
    <ignoredError sqref="M16:M6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="75" zoomScaleNormal="75" zoomScalePageLayoutView="0" workbookViewId="0" topLeftCell="A1">
      <selection activeCell="P27" sqref="P27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103" t="s">
        <v>121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4" t="s">
        <v>102</v>
      </c>
    </row>
    <row r="4" spans="1:15" ht="13.5" customHeight="1" thickBot="1">
      <c r="A4" s="156" t="s">
        <v>75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56" t="s">
        <v>1</v>
      </c>
      <c r="N4" s="9"/>
      <c r="O4" s="2" t="s">
        <v>129</v>
      </c>
    </row>
    <row r="5" spans="1:18" ht="12">
      <c r="A5" s="157"/>
      <c r="B5" s="14" t="s">
        <v>76</v>
      </c>
      <c r="C5" s="14" t="s">
        <v>77</v>
      </c>
      <c r="D5" s="14" t="s">
        <v>78</v>
      </c>
      <c r="E5" s="14" t="s">
        <v>79</v>
      </c>
      <c r="F5" s="14" t="s">
        <v>80</v>
      </c>
      <c r="G5" s="14" t="s">
        <v>81</v>
      </c>
      <c r="H5" s="14" t="s">
        <v>82</v>
      </c>
      <c r="I5" s="14" t="s">
        <v>83</v>
      </c>
      <c r="J5" s="14" t="s">
        <v>84</v>
      </c>
      <c r="K5" s="14" t="s">
        <v>85</v>
      </c>
      <c r="L5" s="14" t="s">
        <v>86</v>
      </c>
      <c r="M5" s="157"/>
      <c r="N5" s="9"/>
      <c r="O5" s="131" t="s">
        <v>134</v>
      </c>
      <c r="P5" s="18" t="s">
        <v>24</v>
      </c>
      <c r="Q5" s="27" t="s">
        <v>25</v>
      </c>
      <c r="R5" s="141" t="s">
        <v>132</v>
      </c>
    </row>
    <row r="6" spans="1:18" ht="12.75" thickBot="1">
      <c r="A6" s="158"/>
      <c r="B6" s="17" t="s">
        <v>87</v>
      </c>
      <c r="C6" s="17" t="s">
        <v>88</v>
      </c>
      <c r="D6" s="17" t="s">
        <v>89</v>
      </c>
      <c r="E6" s="17" t="s">
        <v>90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  <c r="L6" s="17" t="s">
        <v>97</v>
      </c>
      <c r="M6" s="158"/>
      <c r="N6" s="9"/>
      <c r="O6" s="133" t="s">
        <v>135</v>
      </c>
      <c r="P6" s="148" t="s">
        <v>130</v>
      </c>
      <c r="Q6" s="132" t="s">
        <v>131</v>
      </c>
      <c r="R6" s="134" t="s">
        <v>133</v>
      </c>
    </row>
    <row r="7" spans="1:18" ht="12.75" thickBot="1">
      <c r="A7" s="83" t="s">
        <v>26</v>
      </c>
      <c r="B7" s="86">
        <v>162238</v>
      </c>
      <c r="C7" s="86">
        <v>162105</v>
      </c>
      <c r="D7" s="86">
        <v>126630</v>
      </c>
      <c r="E7" s="86">
        <v>109122</v>
      </c>
      <c r="F7" s="86">
        <v>86901</v>
      </c>
      <c r="G7" s="86">
        <v>62492</v>
      </c>
      <c r="H7" s="86">
        <v>49408</v>
      </c>
      <c r="I7" s="86">
        <v>31874</v>
      </c>
      <c r="J7" s="86">
        <v>19380</v>
      </c>
      <c r="K7" s="86">
        <v>12348</v>
      </c>
      <c r="L7" s="86">
        <v>13347</v>
      </c>
      <c r="M7" s="84">
        <f>SUM(B7:L7)</f>
        <v>835845</v>
      </c>
      <c r="N7" s="9"/>
      <c r="O7" s="73">
        <f>SUM(B7:C7)</f>
        <v>324343</v>
      </c>
      <c r="P7" s="149">
        <f>SUM(D7:E7)</f>
        <v>235752</v>
      </c>
      <c r="Q7" s="135">
        <f>SUM(F7:L7)</f>
        <v>275750</v>
      </c>
      <c r="R7" s="142">
        <f>SUM(P7:Q7)</f>
        <v>511502</v>
      </c>
    </row>
    <row r="8" spans="1:18" ht="13.5" thickBot="1" thickTop="1">
      <c r="A8" s="68" t="s">
        <v>115</v>
      </c>
      <c r="B8" s="70">
        <f aca="true" t="shared" si="0" ref="B8:L8">SUM(B64,-B7)</f>
        <v>77036</v>
      </c>
      <c r="C8" s="70">
        <f t="shared" si="0"/>
        <v>78197</v>
      </c>
      <c r="D8" s="70">
        <f t="shared" si="0"/>
        <v>110550</v>
      </c>
      <c r="E8" s="70">
        <f t="shared" si="0"/>
        <v>103578</v>
      </c>
      <c r="F8" s="70">
        <f t="shared" si="0"/>
        <v>78999</v>
      </c>
      <c r="G8" s="70">
        <f t="shared" si="0"/>
        <v>57198</v>
      </c>
      <c r="H8" s="70">
        <f t="shared" si="0"/>
        <v>45785</v>
      </c>
      <c r="I8" s="70">
        <f t="shared" si="0"/>
        <v>29614</v>
      </c>
      <c r="J8" s="70">
        <f t="shared" si="0"/>
        <v>19093</v>
      </c>
      <c r="K8" s="70">
        <f t="shared" si="0"/>
        <v>12135</v>
      </c>
      <c r="L8" s="70">
        <f t="shared" si="0"/>
        <v>13168</v>
      </c>
      <c r="M8" s="72">
        <f>SUM(M64,-M7)</f>
        <v>625353</v>
      </c>
      <c r="N8" s="9"/>
      <c r="O8" s="73">
        <f aca="true" t="shared" si="1" ref="O8:O63">SUM(B8:C8)</f>
        <v>155233</v>
      </c>
      <c r="P8" s="150">
        <f>SUM(D8:E8)</f>
        <v>214128</v>
      </c>
      <c r="Q8" s="136">
        <f>SUM(F8:L8)</f>
        <v>255992</v>
      </c>
      <c r="R8" s="74">
        <f aca="true" t="shared" si="2" ref="R8:R64">SUM(P8:Q8)</f>
        <v>470120</v>
      </c>
    </row>
    <row r="9" spans="1:18" ht="13.5" thickBot="1" thickTop="1">
      <c r="A9" s="79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80"/>
      <c r="N9" s="9"/>
      <c r="O9" s="147"/>
      <c r="P9" s="151"/>
      <c r="Q9" s="143"/>
      <c r="R9" s="144"/>
    </row>
    <row r="10" spans="1:18" ht="12">
      <c r="A10" s="47" t="s">
        <v>27</v>
      </c>
      <c r="B10" s="92">
        <v>1989</v>
      </c>
      <c r="C10" s="92">
        <v>2149</v>
      </c>
      <c r="D10" s="92">
        <v>2433</v>
      </c>
      <c r="E10" s="92">
        <v>2107</v>
      </c>
      <c r="F10" s="92">
        <v>1629</v>
      </c>
      <c r="G10" s="92">
        <v>1209</v>
      </c>
      <c r="H10" s="92">
        <v>776</v>
      </c>
      <c r="I10" s="92">
        <v>487</v>
      </c>
      <c r="J10" s="92">
        <v>282</v>
      </c>
      <c r="K10" s="92">
        <v>166</v>
      </c>
      <c r="L10" s="92">
        <v>186</v>
      </c>
      <c r="M10" s="51">
        <f aca="true" t="shared" si="3" ref="M10:M15">SUM(B10:L10)</f>
        <v>13413</v>
      </c>
      <c r="N10" s="9"/>
      <c r="O10" s="75">
        <f t="shared" si="1"/>
        <v>4138</v>
      </c>
      <c r="P10" s="152">
        <f aca="true" t="shared" si="4" ref="P10:P64">SUM(D10:E10)</f>
        <v>4540</v>
      </c>
      <c r="Q10" s="137">
        <f aca="true" t="shared" si="5" ref="Q10:Q64">SUM(F10:L10)</f>
        <v>4735</v>
      </c>
      <c r="R10" s="76">
        <f t="shared" si="2"/>
        <v>9275</v>
      </c>
    </row>
    <row r="11" spans="1:18" ht="12">
      <c r="A11" s="22" t="s">
        <v>28</v>
      </c>
      <c r="B11" s="93">
        <v>7506</v>
      </c>
      <c r="C11" s="93">
        <v>7664</v>
      </c>
      <c r="D11" s="93">
        <v>8129</v>
      </c>
      <c r="E11" s="93">
        <v>6831</v>
      </c>
      <c r="F11" s="93">
        <v>5310</v>
      </c>
      <c r="G11" s="93">
        <v>3830</v>
      </c>
      <c r="H11" s="93">
        <v>2942</v>
      </c>
      <c r="I11" s="93">
        <v>1900</v>
      </c>
      <c r="J11" s="93">
        <v>1266</v>
      </c>
      <c r="K11" s="93">
        <v>785</v>
      </c>
      <c r="L11" s="93">
        <v>834</v>
      </c>
      <c r="M11" s="33">
        <f t="shared" si="3"/>
        <v>46997</v>
      </c>
      <c r="N11" s="9"/>
      <c r="O11" s="43">
        <f t="shared" si="1"/>
        <v>15170</v>
      </c>
      <c r="P11" s="153">
        <f>SUM(D11:E11)</f>
        <v>14960</v>
      </c>
      <c r="Q11" s="138">
        <f t="shared" si="5"/>
        <v>16867</v>
      </c>
      <c r="R11" s="44">
        <f t="shared" si="2"/>
        <v>31827</v>
      </c>
    </row>
    <row r="12" spans="1:18" ht="12">
      <c r="A12" s="22" t="s">
        <v>29</v>
      </c>
      <c r="B12" s="93">
        <v>2751</v>
      </c>
      <c r="C12" s="93">
        <v>2691</v>
      </c>
      <c r="D12" s="93">
        <v>4009</v>
      </c>
      <c r="E12" s="93">
        <v>3585</v>
      </c>
      <c r="F12" s="93">
        <v>2755</v>
      </c>
      <c r="G12" s="93">
        <v>1870</v>
      </c>
      <c r="H12" s="93">
        <v>1745</v>
      </c>
      <c r="I12" s="93">
        <v>1120</v>
      </c>
      <c r="J12" s="93">
        <v>665</v>
      </c>
      <c r="K12" s="93">
        <v>522</v>
      </c>
      <c r="L12" s="93">
        <v>542</v>
      </c>
      <c r="M12" s="33">
        <f t="shared" si="3"/>
        <v>22255</v>
      </c>
      <c r="N12" s="9"/>
      <c r="O12" s="43">
        <f t="shared" si="1"/>
        <v>5442</v>
      </c>
      <c r="P12" s="153">
        <f t="shared" si="4"/>
        <v>7594</v>
      </c>
      <c r="Q12" s="138">
        <f t="shared" si="5"/>
        <v>9219</v>
      </c>
      <c r="R12" s="44">
        <f t="shared" si="2"/>
        <v>16813</v>
      </c>
    </row>
    <row r="13" spans="1:18" ht="12">
      <c r="A13" s="22" t="s">
        <v>30</v>
      </c>
      <c r="B13" s="93">
        <v>707</v>
      </c>
      <c r="C13" s="93">
        <v>678</v>
      </c>
      <c r="D13" s="93">
        <v>1119</v>
      </c>
      <c r="E13" s="93">
        <v>1045</v>
      </c>
      <c r="F13" s="93">
        <v>703</v>
      </c>
      <c r="G13" s="93">
        <v>468</v>
      </c>
      <c r="H13" s="93">
        <v>427</v>
      </c>
      <c r="I13" s="93">
        <v>295</v>
      </c>
      <c r="J13" s="93">
        <v>191</v>
      </c>
      <c r="K13" s="93">
        <v>125</v>
      </c>
      <c r="L13" s="93">
        <v>127</v>
      </c>
      <c r="M13" s="33">
        <f t="shared" si="3"/>
        <v>5885</v>
      </c>
      <c r="N13" s="9"/>
      <c r="O13" s="43">
        <f t="shared" si="1"/>
        <v>1385</v>
      </c>
      <c r="P13" s="153">
        <f t="shared" si="4"/>
        <v>2164</v>
      </c>
      <c r="Q13" s="138">
        <f t="shared" si="5"/>
        <v>2336</v>
      </c>
      <c r="R13" s="44">
        <f t="shared" si="2"/>
        <v>4500</v>
      </c>
    </row>
    <row r="14" spans="1:18" ht="12">
      <c r="A14" s="22" t="s">
        <v>31</v>
      </c>
      <c r="B14" s="93">
        <v>1259</v>
      </c>
      <c r="C14" s="93">
        <v>1182</v>
      </c>
      <c r="D14" s="93">
        <v>2142</v>
      </c>
      <c r="E14" s="93">
        <v>2293</v>
      </c>
      <c r="F14" s="93">
        <v>1683</v>
      </c>
      <c r="G14" s="93">
        <v>1268</v>
      </c>
      <c r="H14" s="93">
        <v>1037</v>
      </c>
      <c r="I14" s="93">
        <v>788</v>
      </c>
      <c r="J14" s="93">
        <v>553</v>
      </c>
      <c r="K14" s="93">
        <v>367</v>
      </c>
      <c r="L14" s="93">
        <v>423</v>
      </c>
      <c r="M14" s="33">
        <f t="shared" si="3"/>
        <v>12995</v>
      </c>
      <c r="N14" s="9"/>
      <c r="O14" s="43">
        <f t="shared" si="1"/>
        <v>2441</v>
      </c>
      <c r="P14" s="153">
        <f t="shared" si="4"/>
        <v>4435</v>
      </c>
      <c r="Q14" s="138">
        <f t="shared" si="5"/>
        <v>6119</v>
      </c>
      <c r="R14" s="44">
        <f t="shared" si="2"/>
        <v>10554</v>
      </c>
    </row>
    <row r="15" spans="1:18" ht="12">
      <c r="A15" s="22" t="s">
        <v>32</v>
      </c>
      <c r="B15" s="93">
        <v>1469</v>
      </c>
      <c r="C15" s="93">
        <v>1672</v>
      </c>
      <c r="D15" s="93">
        <v>2739</v>
      </c>
      <c r="E15" s="93">
        <v>2107</v>
      </c>
      <c r="F15" s="93">
        <v>1783</v>
      </c>
      <c r="G15" s="93">
        <v>1471</v>
      </c>
      <c r="H15" s="93">
        <v>1277</v>
      </c>
      <c r="I15" s="93">
        <v>848</v>
      </c>
      <c r="J15" s="93">
        <v>619</v>
      </c>
      <c r="K15" s="93">
        <v>454</v>
      </c>
      <c r="L15" s="93">
        <v>491</v>
      </c>
      <c r="M15" s="33">
        <f t="shared" si="3"/>
        <v>14930</v>
      </c>
      <c r="N15" s="9"/>
      <c r="O15" s="43">
        <f t="shared" si="1"/>
        <v>3141</v>
      </c>
      <c r="P15" s="153">
        <f t="shared" si="4"/>
        <v>4846</v>
      </c>
      <c r="Q15" s="138">
        <f t="shared" si="5"/>
        <v>6943</v>
      </c>
      <c r="R15" s="44">
        <f t="shared" si="2"/>
        <v>11789</v>
      </c>
    </row>
    <row r="16" spans="1:18" ht="12.75" thickBot="1">
      <c r="A16" s="58" t="s">
        <v>107</v>
      </c>
      <c r="B16" s="40">
        <f aca="true" t="shared" si="6" ref="B16:L16">SUM(B10:B15)</f>
        <v>15681</v>
      </c>
      <c r="C16" s="40">
        <f t="shared" si="6"/>
        <v>16036</v>
      </c>
      <c r="D16" s="40">
        <f t="shared" si="6"/>
        <v>20571</v>
      </c>
      <c r="E16" s="40">
        <f t="shared" si="6"/>
        <v>17968</v>
      </c>
      <c r="F16" s="40">
        <f t="shared" si="6"/>
        <v>13863</v>
      </c>
      <c r="G16" s="40">
        <f t="shared" si="6"/>
        <v>10116</v>
      </c>
      <c r="H16" s="40">
        <f t="shared" si="6"/>
        <v>8204</v>
      </c>
      <c r="I16" s="40">
        <f t="shared" si="6"/>
        <v>5438</v>
      </c>
      <c r="J16" s="40">
        <f t="shared" si="6"/>
        <v>3576</v>
      </c>
      <c r="K16" s="40">
        <f t="shared" si="6"/>
        <v>2419</v>
      </c>
      <c r="L16" s="40">
        <f t="shared" si="6"/>
        <v>2603</v>
      </c>
      <c r="M16" s="42">
        <f>SUM(M10:M15)</f>
        <v>116475</v>
      </c>
      <c r="N16" s="9"/>
      <c r="O16" s="77">
        <f t="shared" si="1"/>
        <v>31717</v>
      </c>
      <c r="P16" s="154">
        <f t="shared" si="4"/>
        <v>38539</v>
      </c>
      <c r="Q16" s="139">
        <f t="shared" si="5"/>
        <v>46219</v>
      </c>
      <c r="R16" s="78">
        <f t="shared" si="2"/>
        <v>84758</v>
      </c>
    </row>
    <row r="17" spans="1:18" ht="12">
      <c r="A17" s="47" t="s">
        <v>33</v>
      </c>
      <c r="B17" s="92">
        <v>3248</v>
      </c>
      <c r="C17" s="92">
        <v>2866</v>
      </c>
      <c r="D17" s="92">
        <v>5112</v>
      </c>
      <c r="E17" s="92">
        <v>5108</v>
      </c>
      <c r="F17" s="92">
        <v>3742</v>
      </c>
      <c r="G17" s="92">
        <v>2722</v>
      </c>
      <c r="H17" s="92">
        <v>2096</v>
      </c>
      <c r="I17" s="92">
        <v>1365</v>
      </c>
      <c r="J17" s="92">
        <v>972</v>
      </c>
      <c r="K17" s="92">
        <v>529</v>
      </c>
      <c r="L17" s="92">
        <v>642</v>
      </c>
      <c r="M17" s="51">
        <f>SUM(B17:L17)</f>
        <v>28402</v>
      </c>
      <c r="N17" s="9"/>
      <c r="O17" s="75">
        <f t="shared" si="1"/>
        <v>6114</v>
      </c>
      <c r="P17" s="152">
        <f t="shared" si="4"/>
        <v>10220</v>
      </c>
      <c r="Q17" s="137">
        <f t="shared" si="5"/>
        <v>12068</v>
      </c>
      <c r="R17" s="76">
        <f t="shared" si="2"/>
        <v>22288</v>
      </c>
    </row>
    <row r="18" spans="1:18" ht="12">
      <c r="A18" s="22" t="s">
        <v>34</v>
      </c>
      <c r="B18" s="93">
        <v>6204</v>
      </c>
      <c r="C18" s="93">
        <v>5980</v>
      </c>
      <c r="D18" s="93">
        <v>9544</v>
      </c>
      <c r="E18" s="93">
        <v>9228</v>
      </c>
      <c r="F18" s="93">
        <v>7204</v>
      </c>
      <c r="G18" s="93">
        <v>4896</v>
      </c>
      <c r="H18" s="93">
        <v>3999</v>
      </c>
      <c r="I18" s="93">
        <v>2572</v>
      </c>
      <c r="J18" s="93">
        <v>1677</v>
      </c>
      <c r="K18" s="93">
        <v>1091</v>
      </c>
      <c r="L18" s="93">
        <v>1364</v>
      </c>
      <c r="M18" s="33">
        <f aca="true" t="shared" si="7" ref="M18:M25">SUM(B18:L18)</f>
        <v>53759</v>
      </c>
      <c r="N18" s="9"/>
      <c r="O18" s="43">
        <f t="shared" si="1"/>
        <v>12184</v>
      </c>
      <c r="P18" s="153">
        <f t="shared" si="4"/>
        <v>18772</v>
      </c>
      <c r="Q18" s="138">
        <f t="shared" si="5"/>
        <v>22803</v>
      </c>
      <c r="R18" s="44">
        <f t="shared" si="2"/>
        <v>41575</v>
      </c>
    </row>
    <row r="19" spans="1:18" ht="12">
      <c r="A19" s="22" t="s">
        <v>35</v>
      </c>
      <c r="B19" s="93">
        <v>5189</v>
      </c>
      <c r="C19" s="93">
        <v>4888</v>
      </c>
      <c r="D19" s="93">
        <v>6929</v>
      </c>
      <c r="E19" s="93">
        <v>6206</v>
      </c>
      <c r="F19" s="93">
        <v>4873</v>
      </c>
      <c r="G19" s="93">
        <v>3643</v>
      </c>
      <c r="H19" s="93">
        <v>2758</v>
      </c>
      <c r="I19" s="93">
        <v>1809</v>
      </c>
      <c r="J19" s="93">
        <v>1085</v>
      </c>
      <c r="K19" s="93">
        <v>621</v>
      </c>
      <c r="L19" s="93">
        <v>679</v>
      </c>
      <c r="M19" s="33">
        <f t="shared" si="7"/>
        <v>38680</v>
      </c>
      <c r="N19" s="9"/>
      <c r="O19" s="43">
        <f t="shared" si="1"/>
        <v>10077</v>
      </c>
      <c r="P19" s="153">
        <f t="shared" si="4"/>
        <v>13135</v>
      </c>
      <c r="Q19" s="138">
        <f t="shared" si="5"/>
        <v>15468</v>
      </c>
      <c r="R19" s="44">
        <f t="shared" si="2"/>
        <v>28603</v>
      </c>
    </row>
    <row r="20" spans="1:18" ht="12">
      <c r="A20" s="22" t="s">
        <v>36</v>
      </c>
      <c r="B20" s="93">
        <v>1361</v>
      </c>
      <c r="C20" s="93">
        <v>1551</v>
      </c>
      <c r="D20" s="93">
        <v>1900</v>
      </c>
      <c r="E20" s="93">
        <v>1842</v>
      </c>
      <c r="F20" s="93">
        <v>1601</v>
      </c>
      <c r="G20" s="93">
        <v>1135</v>
      </c>
      <c r="H20" s="93">
        <v>903</v>
      </c>
      <c r="I20" s="93">
        <v>592</v>
      </c>
      <c r="J20" s="93">
        <v>338</v>
      </c>
      <c r="K20" s="93">
        <v>283</v>
      </c>
      <c r="L20" s="93">
        <v>299</v>
      </c>
      <c r="M20" s="33">
        <f t="shared" si="7"/>
        <v>11805</v>
      </c>
      <c r="N20" s="9"/>
      <c r="O20" s="43">
        <f t="shared" si="1"/>
        <v>2912</v>
      </c>
      <c r="P20" s="153">
        <f t="shared" si="4"/>
        <v>3742</v>
      </c>
      <c r="Q20" s="138">
        <f t="shared" si="5"/>
        <v>5151</v>
      </c>
      <c r="R20" s="44">
        <f t="shared" si="2"/>
        <v>8893</v>
      </c>
    </row>
    <row r="21" spans="1:18" ht="12">
      <c r="A21" s="22" t="s">
        <v>37</v>
      </c>
      <c r="B21" s="93">
        <v>4337</v>
      </c>
      <c r="C21" s="93">
        <v>4201</v>
      </c>
      <c r="D21" s="93">
        <v>6651</v>
      </c>
      <c r="E21" s="93">
        <v>6430</v>
      </c>
      <c r="F21" s="93">
        <v>4944</v>
      </c>
      <c r="G21" s="93">
        <v>3606</v>
      </c>
      <c r="H21" s="93">
        <v>2700</v>
      </c>
      <c r="I21" s="93">
        <v>1643</v>
      </c>
      <c r="J21" s="93">
        <v>1047</v>
      </c>
      <c r="K21" s="93">
        <v>686</v>
      </c>
      <c r="L21" s="93">
        <v>729</v>
      </c>
      <c r="M21" s="33">
        <f t="shared" si="7"/>
        <v>36974</v>
      </c>
      <c r="N21" s="9"/>
      <c r="O21" s="43">
        <f t="shared" si="1"/>
        <v>8538</v>
      </c>
      <c r="P21" s="153">
        <f t="shared" si="4"/>
        <v>13081</v>
      </c>
      <c r="Q21" s="138">
        <f t="shared" si="5"/>
        <v>15355</v>
      </c>
      <c r="R21" s="44">
        <f t="shared" si="2"/>
        <v>28436</v>
      </c>
    </row>
    <row r="22" spans="1:18" ht="12">
      <c r="A22" s="22" t="s">
        <v>38</v>
      </c>
      <c r="B22" s="93">
        <v>240</v>
      </c>
      <c r="C22" s="93">
        <v>162</v>
      </c>
      <c r="D22" s="93">
        <v>295</v>
      </c>
      <c r="E22" s="93">
        <v>286</v>
      </c>
      <c r="F22" s="93">
        <v>214</v>
      </c>
      <c r="G22" s="93">
        <v>180</v>
      </c>
      <c r="H22" s="93">
        <v>147</v>
      </c>
      <c r="I22" s="93">
        <v>93</v>
      </c>
      <c r="J22" s="93">
        <v>77</v>
      </c>
      <c r="K22" s="93">
        <v>24</v>
      </c>
      <c r="L22" s="93">
        <v>30</v>
      </c>
      <c r="M22" s="33">
        <f t="shared" si="7"/>
        <v>1748</v>
      </c>
      <c r="N22" s="9"/>
      <c r="O22" s="43">
        <f t="shared" si="1"/>
        <v>402</v>
      </c>
      <c r="P22" s="153">
        <f t="shared" si="4"/>
        <v>581</v>
      </c>
      <c r="Q22" s="138">
        <f t="shared" si="5"/>
        <v>765</v>
      </c>
      <c r="R22" s="44">
        <f t="shared" si="2"/>
        <v>1346</v>
      </c>
    </row>
    <row r="23" spans="1:18" ht="12">
      <c r="A23" s="22" t="s">
        <v>39</v>
      </c>
      <c r="B23" s="93">
        <v>751</v>
      </c>
      <c r="C23" s="93">
        <v>802</v>
      </c>
      <c r="D23" s="93">
        <v>1367</v>
      </c>
      <c r="E23" s="93">
        <v>1309</v>
      </c>
      <c r="F23" s="93">
        <v>1188</v>
      </c>
      <c r="G23" s="93">
        <v>875</v>
      </c>
      <c r="H23" s="93">
        <v>680</v>
      </c>
      <c r="I23" s="93">
        <v>457</v>
      </c>
      <c r="J23" s="93">
        <v>303</v>
      </c>
      <c r="K23" s="93">
        <v>203</v>
      </c>
      <c r="L23" s="93">
        <v>178</v>
      </c>
      <c r="M23" s="33">
        <f t="shared" si="7"/>
        <v>8113</v>
      </c>
      <c r="N23" s="9"/>
      <c r="O23" s="43">
        <f t="shared" si="1"/>
        <v>1553</v>
      </c>
      <c r="P23" s="153">
        <f t="shared" si="4"/>
        <v>2676</v>
      </c>
      <c r="Q23" s="138">
        <f t="shared" si="5"/>
        <v>3884</v>
      </c>
      <c r="R23" s="44">
        <f t="shared" si="2"/>
        <v>6560</v>
      </c>
    </row>
    <row r="24" spans="1:18" ht="12">
      <c r="A24" s="22" t="s">
        <v>40</v>
      </c>
      <c r="B24" s="93">
        <v>502</v>
      </c>
      <c r="C24" s="93">
        <v>514</v>
      </c>
      <c r="D24" s="93">
        <v>594</v>
      </c>
      <c r="E24" s="93">
        <v>589</v>
      </c>
      <c r="F24" s="93">
        <v>450</v>
      </c>
      <c r="G24" s="93">
        <v>396</v>
      </c>
      <c r="H24" s="93">
        <v>330</v>
      </c>
      <c r="I24" s="93">
        <v>243</v>
      </c>
      <c r="J24" s="93">
        <v>141</v>
      </c>
      <c r="K24" s="93">
        <v>89</v>
      </c>
      <c r="L24" s="93">
        <v>89</v>
      </c>
      <c r="M24" s="33">
        <f t="shared" si="7"/>
        <v>3937</v>
      </c>
      <c r="N24" s="9"/>
      <c r="O24" s="43">
        <f t="shared" si="1"/>
        <v>1016</v>
      </c>
      <c r="P24" s="153">
        <f t="shared" si="4"/>
        <v>1183</v>
      </c>
      <c r="Q24" s="138">
        <f t="shared" si="5"/>
        <v>1738</v>
      </c>
      <c r="R24" s="44">
        <f t="shared" si="2"/>
        <v>2921</v>
      </c>
    </row>
    <row r="25" spans="1:18" ht="12">
      <c r="A25" s="22" t="s">
        <v>41</v>
      </c>
      <c r="B25" s="93">
        <v>1451</v>
      </c>
      <c r="C25" s="93">
        <v>1500</v>
      </c>
      <c r="D25" s="93">
        <v>2619</v>
      </c>
      <c r="E25" s="93">
        <v>2854</v>
      </c>
      <c r="F25" s="93">
        <v>2221</v>
      </c>
      <c r="G25" s="93">
        <v>1411</v>
      </c>
      <c r="H25" s="93">
        <v>1162</v>
      </c>
      <c r="I25" s="93">
        <v>836</v>
      </c>
      <c r="J25" s="93">
        <v>512</v>
      </c>
      <c r="K25" s="93">
        <v>340</v>
      </c>
      <c r="L25" s="93">
        <v>302</v>
      </c>
      <c r="M25" s="33">
        <f t="shared" si="7"/>
        <v>15208</v>
      </c>
      <c r="N25" s="9"/>
      <c r="O25" s="43">
        <f t="shared" si="1"/>
        <v>2951</v>
      </c>
      <c r="P25" s="153">
        <f t="shared" si="4"/>
        <v>5473</v>
      </c>
      <c r="Q25" s="138">
        <f t="shared" si="5"/>
        <v>6784</v>
      </c>
      <c r="R25" s="44">
        <f t="shared" si="2"/>
        <v>12257</v>
      </c>
    </row>
    <row r="26" spans="1:18" ht="12.75" thickBot="1">
      <c r="A26" s="58" t="s">
        <v>108</v>
      </c>
      <c r="B26" s="40">
        <f aca="true" t="shared" si="8" ref="B26:L26">SUM(B17:B25)</f>
        <v>23283</v>
      </c>
      <c r="C26" s="40">
        <f t="shared" si="8"/>
        <v>22464</v>
      </c>
      <c r="D26" s="40">
        <f t="shared" si="8"/>
        <v>35011</v>
      </c>
      <c r="E26" s="40">
        <f t="shared" si="8"/>
        <v>33852</v>
      </c>
      <c r="F26" s="40">
        <f t="shared" si="8"/>
        <v>26437</v>
      </c>
      <c r="G26" s="40">
        <f t="shared" si="8"/>
        <v>18864</v>
      </c>
      <c r="H26" s="40">
        <f t="shared" si="8"/>
        <v>14775</v>
      </c>
      <c r="I26" s="40">
        <f t="shared" si="8"/>
        <v>9610</v>
      </c>
      <c r="J26" s="40">
        <f t="shared" si="8"/>
        <v>6152</v>
      </c>
      <c r="K26" s="40">
        <f t="shared" si="8"/>
        <v>3866</v>
      </c>
      <c r="L26" s="40">
        <f t="shared" si="8"/>
        <v>4312</v>
      </c>
      <c r="M26" s="42">
        <f>SUM(M17:M25)</f>
        <v>198626</v>
      </c>
      <c r="N26" s="9"/>
      <c r="O26" s="77">
        <f t="shared" si="1"/>
        <v>45747</v>
      </c>
      <c r="P26" s="154">
        <f t="shared" si="4"/>
        <v>68863</v>
      </c>
      <c r="Q26" s="139">
        <f t="shared" si="5"/>
        <v>84016</v>
      </c>
      <c r="R26" s="78">
        <f t="shared" si="2"/>
        <v>152879</v>
      </c>
    </row>
    <row r="27" spans="1:18" ht="12">
      <c r="A27" s="47" t="s">
        <v>42</v>
      </c>
      <c r="B27" s="92">
        <v>957</v>
      </c>
      <c r="C27" s="92">
        <v>874</v>
      </c>
      <c r="D27" s="92">
        <v>1625</v>
      </c>
      <c r="E27" s="92">
        <v>1474</v>
      </c>
      <c r="F27" s="92">
        <v>1162</v>
      </c>
      <c r="G27" s="92">
        <v>890</v>
      </c>
      <c r="H27" s="92">
        <v>741</v>
      </c>
      <c r="I27" s="92">
        <v>436</v>
      </c>
      <c r="J27" s="92">
        <v>316</v>
      </c>
      <c r="K27" s="92">
        <v>175</v>
      </c>
      <c r="L27" s="92">
        <v>206</v>
      </c>
      <c r="M27" s="51">
        <f>SUM(B27:L27)</f>
        <v>8856</v>
      </c>
      <c r="N27" s="9"/>
      <c r="O27" s="75">
        <f t="shared" si="1"/>
        <v>1831</v>
      </c>
      <c r="P27" s="152">
        <f t="shared" si="4"/>
        <v>3099</v>
      </c>
      <c r="Q27" s="137">
        <f t="shared" si="5"/>
        <v>3926</v>
      </c>
      <c r="R27" s="76">
        <f t="shared" si="2"/>
        <v>7025</v>
      </c>
    </row>
    <row r="28" spans="1:18" ht="12">
      <c r="A28" s="22" t="s">
        <v>43</v>
      </c>
      <c r="B28" s="93">
        <v>268</v>
      </c>
      <c r="C28" s="93">
        <v>224</v>
      </c>
      <c r="D28" s="93">
        <v>376</v>
      </c>
      <c r="E28" s="93">
        <v>339</v>
      </c>
      <c r="F28" s="93">
        <v>330</v>
      </c>
      <c r="G28" s="93">
        <v>246</v>
      </c>
      <c r="H28" s="93">
        <v>204</v>
      </c>
      <c r="I28" s="93">
        <v>163</v>
      </c>
      <c r="J28" s="93">
        <v>89</v>
      </c>
      <c r="K28" s="93">
        <v>52</v>
      </c>
      <c r="L28" s="93">
        <v>63</v>
      </c>
      <c r="M28" s="33">
        <f>SUM(B28:L28)</f>
        <v>2354</v>
      </c>
      <c r="N28" s="9"/>
      <c r="O28" s="43">
        <f t="shared" si="1"/>
        <v>492</v>
      </c>
      <c r="P28" s="153">
        <f t="shared" si="4"/>
        <v>715</v>
      </c>
      <c r="Q28" s="138">
        <f t="shared" si="5"/>
        <v>1147</v>
      </c>
      <c r="R28" s="44">
        <f t="shared" si="2"/>
        <v>1862</v>
      </c>
    </row>
    <row r="29" spans="1:18" ht="12">
      <c r="A29" s="22" t="s">
        <v>44</v>
      </c>
      <c r="B29" s="13">
        <v>591</v>
      </c>
      <c r="C29" s="13">
        <v>599</v>
      </c>
      <c r="D29" s="13">
        <v>707</v>
      </c>
      <c r="E29" s="13">
        <v>596</v>
      </c>
      <c r="F29" s="13">
        <v>554</v>
      </c>
      <c r="G29" s="13">
        <v>333</v>
      </c>
      <c r="H29" s="13">
        <v>299</v>
      </c>
      <c r="I29" s="13">
        <v>163</v>
      </c>
      <c r="J29" s="13">
        <v>110</v>
      </c>
      <c r="K29" s="13">
        <v>73</v>
      </c>
      <c r="L29" s="13">
        <v>70</v>
      </c>
      <c r="M29" s="33">
        <f>SUM(B29:L29)</f>
        <v>4095</v>
      </c>
      <c r="N29" s="9"/>
      <c r="O29" s="43">
        <f t="shared" si="1"/>
        <v>1190</v>
      </c>
      <c r="P29" s="153">
        <f t="shared" si="4"/>
        <v>1303</v>
      </c>
      <c r="Q29" s="138">
        <f t="shared" si="5"/>
        <v>1602</v>
      </c>
      <c r="R29" s="44">
        <f t="shared" si="2"/>
        <v>2905</v>
      </c>
    </row>
    <row r="30" spans="1:18" ht="12">
      <c r="A30" s="22" t="s">
        <v>45</v>
      </c>
      <c r="B30" s="13">
        <v>168</v>
      </c>
      <c r="C30" s="13">
        <v>182</v>
      </c>
      <c r="D30" s="13">
        <v>229</v>
      </c>
      <c r="E30" s="13">
        <v>182</v>
      </c>
      <c r="F30" s="13">
        <v>143</v>
      </c>
      <c r="G30" s="13">
        <v>135</v>
      </c>
      <c r="H30" s="13">
        <v>111</v>
      </c>
      <c r="I30" s="13">
        <v>62</v>
      </c>
      <c r="J30" s="13">
        <v>40</v>
      </c>
      <c r="K30" s="13">
        <v>17</v>
      </c>
      <c r="L30" s="13">
        <v>17</v>
      </c>
      <c r="M30" s="33">
        <f>SUM(B30:L30)</f>
        <v>1286</v>
      </c>
      <c r="N30" s="9"/>
      <c r="O30" s="43">
        <f t="shared" si="1"/>
        <v>350</v>
      </c>
      <c r="P30" s="153">
        <f t="shared" si="4"/>
        <v>411</v>
      </c>
      <c r="Q30" s="138">
        <f t="shared" si="5"/>
        <v>525</v>
      </c>
      <c r="R30" s="44">
        <f t="shared" si="2"/>
        <v>936</v>
      </c>
    </row>
    <row r="31" spans="1:18" ht="12.75" thickBot="1">
      <c r="A31" s="58" t="s">
        <v>109</v>
      </c>
      <c r="B31" s="40">
        <f aca="true" t="shared" si="9" ref="B31:L31">SUM(B27:B30)</f>
        <v>1984</v>
      </c>
      <c r="C31" s="40">
        <f t="shared" si="9"/>
        <v>1879</v>
      </c>
      <c r="D31" s="40">
        <f t="shared" si="9"/>
        <v>2937</v>
      </c>
      <c r="E31" s="40">
        <f t="shared" si="9"/>
        <v>2591</v>
      </c>
      <c r="F31" s="40">
        <f t="shared" si="9"/>
        <v>2189</v>
      </c>
      <c r="G31" s="40">
        <f t="shared" si="9"/>
        <v>1604</v>
      </c>
      <c r="H31" s="40">
        <f t="shared" si="9"/>
        <v>1355</v>
      </c>
      <c r="I31" s="40">
        <f t="shared" si="9"/>
        <v>824</v>
      </c>
      <c r="J31" s="40">
        <f t="shared" si="9"/>
        <v>555</v>
      </c>
      <c r="K31" s="40">
        <f t="shared" si="9"/>
        <v>317</v>
      </c>
      <c r="L31" s="40">
        <f t="shared" si="9"/>
        <v>356</v>
      </c>
      <c r="M31" s="42">
        <f>SUM(M27:M30)</f>
        <v>16591</v>
      </c>
      <c r="N31" s="9"/>
      <c r="O31" s="77">
        <f t="shared" si="1"/>
        <v>3863</v>
      </c>
      <c r="P31" s="154">
        <f t="shared" si="4"/>
        <v>5528</v>
      </c>
      <c r="Q31" s="139">
        <f t="shared" si="5"/>
        <v>7200</v>
      </c>
      <c r="R31" s="78">
        <f t="shared" si="2"/>
        <v>12728</v>
      </c>
    </row>
    <row r="32" spans="1:18" ht="12">
      <c r="A32" s="47" t="s">
        <v>46</v>
      </c>
      <c r="B32" s="92">
        <v>2317</v>
      </c>
      <c r="C32" s="92">
        <v>2440</v>
      </c>
      <c r="D32" s="92">
        <v>3025</v>
      </c>
      <c r="E32" s="92">
        <v>3075</v>
      </c>
      <c r="F32" s="92">
        <v>2330</v>
      </c>
      <c r="G32" s="92">
        <v>1845</v>
      </c>
      <c r="H32" s="92">
        <v>1554</v>
      </c>
      <c r="I32" s="92">
        <v>889</v>
      </c>
      <c r="J32" s="92">
        <v>527</v>
      </c>
      <c r="K32" s="92">
        <v>363</v>
      </c>
      <c r="L32" s="92">
        <v>364</v>
      </c>
      <c r="M32" s="51">
        <f>SUM(B32:L32)</f>
        <v>18729</v>
      </c>
      <c r="N32" s="9"/>
      <c r="O32" s="75">
        <f t="shared" si="1"/>
        <v>4757</v>
      </c>
      <c r="P32" s="152">
        <f t="shared" si="4"/>
        <v>6100</v>
      </c>
      <c r="Q32" s="137">
        <f t="shared" si="5"/>
        <v>7872</v>
      </c>
      <c r="R32" s="76">
        <f t="shared" si="2"/>
        <v>13972</v>
      </c>
    </row>
    <row r="33" spans="1:18" ht="12">
      <c r="A33" s="22" t="s">
        <v>47</v>
      </c>
      <c r="B33" s="93">
        <v>931</v>
      </c>
      <c r="C33" s="93">
        <v>975</v>
      </c>
      <c r="D33" s="93">
        <v>1272</v>
      </c>
      <c r="E33" s="93">
        <v>1230</v>
      </c>
      <c r="F33" s="93">
        <v>957</v>
      </c>
      <c r="G33" s="93">
        <v>649</v>
      </c>
      <c r="H33" s="93">
        <v>514</v>
      </c>
      <c r="I33" s="93">
        <v>393</v>
      </c>
      <c r="J33" s="93">
        <v>223</v>
      </c>
      <c r="K33" s="93">
        <v>149</v>
      </c>
      <c r="L33" s="93">
        <v>121</v>
      </c>
      <c r="M33" s="33">
        <f aca="true" t="shared" si="10" ref="M33:M48">SUM(B33:L33)</f>
        <v>7414</v>
      </c>
      <c r="N33" s="9"/>
      <c r="O33" s="43">
        <f t="shared" si="1"/>
        <v>1906</v>
      </c>
      <c r="P33" s="153">
        <f t="shared" si="4"/>
        <v>2502</v>
      </c>
      <c r="Q33" s="138">
        <f t="shared" si="5"/>
        <v>3006</v>
      </c>
      <c r="R33" s="44">
        <f t="shared" si="2"/>
        <v>5508</v>
      </c>
    </row>
    <row r="34" spans="1:18" ht="12">
      <c r="A34" s="22" t="s">
        <v>48</v>
      </c>
      <c r="B34" s="93">
        <v>3202</v>
      </c>
      <c r="C34" s="93">
        <v>2733</v>
      </c>
      <c r="D34" s="93">
        <v>6233</v>
      </c>
      <c r="E34" s="93">
        <v>5601</v>
      </c>
      <c r="F34" s="93">
        <v>4032</v>
      </c>
      <c r="G34" s="93">
        <v>2954</v>
      </c>
      <c r="H34" s="93">
        <v>2364</v>
      </c>
      <c r="I34" s="93">
        <v>1347</v>
      </c>
      <c r="J34" s="93">
        <v>961</v>
      </c>
      <c r="K34" s="93">
        <v>477</v>
      </c>
      <c r="L34" s="93">
        <v>529</v>
      </c>
      <c r="M34" s="33">
        <f t="shared" si="10"/>
        <v>30433</v>
      </c>
      <c r="N34" s="9"/>
      <c r="O34" s="43">
        <f t="shared" si="1"/>
        <v>5935</v>
      </c>
      <c r="P34" s="153">
        <f t="shared" si="4"/>
        <v>11834</v>
      </c>
      <c r="Q34" s="138">
        <f t="shared" si="5"/>
        <v>12664</v>
      </c>
      <c r="R34" s="44">
        <f t="shared" si="2"/>
        <v>24498</v>
      </c>
    </row>
    <row r="35" spans="1:18" ht="12">
      <c r="A35" s="22" t="s">
        <v>49</v>
      </c>
      <c r="B35" s="93">
        <v>390</v>
      </c>
      <c r="C35" s="93">
        <v>536</v>
      </c>
      <c r="D35" s="93">
        <v>1479</v>
      </c>
      <c r="E35" s="93">
        <v>1481</v>
      </c>
      <c r="F35" s="93">
        <v>1024</v>
      </c>
      <c r="G35" s="93">
        <v>690</v>
      </c>
      <c r="H35" s="93">
        <v>472</v>
      </c>
      <c r="I35" s="93">
        <v>227</v>
      </c>
      <c r="J35" s="93">
        <v>130</v>
      </c>
      <c r="K35" s="93">
        <v>82</v>
      </c>
      <c r="L35" s="93">
        <v>61</v>
      </c>
      <c r="M35" s="33">
        <f t="shared" si="10"/>
        <v>6572</v>
      </c>
      <c r="N35" s="9"/>
      <c r="O35" s="43">
        <f t="shared" si="1"/>
        <v>926</v>
      </c>
      <c r="P35" s="153">
        <f t="shared" si="4"/>
        <v>2960</v>
      </c>
      <c r="Q35" s="138">
        <f t="shared" si="5"/>
        <v>2686</v>
      </c>
      <c r="R35" s="44">
        <f t="shared" si="2"/>
        <v>5646</v>
      </c>
    </row>
    <row r="36" spans="1:18" ht="12.75" thickBot="1">
      <c r="A36" s="58" t="s">
        <v>110</v>
      </c>
      <c r="B36" s="40">
        <f aca="true" t="shared" si="11" ref="B36:L36">SUM(B32:B35)</f>
        <v>6840</v>
      </c>
      <c r="C36" s="40">
        <f t="shared" si="11"/>
        <v>6684</v>
      </c>
      <c r="D36" s="40">
        <f t="shared" si="11"/>
        <v>12009</v>
      </c>
      <c r="E36" s="40">
        <f t="shared" si="11"/>
        <v>11387</v>
      </c>
      <c r="F36" s="40">
        <f t="shared" si="11"/>
        <v>8343</v>
      </c>
      <c r="G36" s="40">
        <f t="shared" si="11"/>
        <v>6138</v>
      </c>
      <c r="H36" s="40">
        <f t="shared" si="11"/>
        <v>4904</v>
      </c>
      <c r="I36" s="40">
        <f t="shared" si="11"/>
        <v>2856</v>
      </c>
      <c r="J36" s="40">
        <f t="shared" si="11"/>
        <v>1841</v>
      </c>
      <c r="K36" s="40">
        <f t="shared" si="11"/>
        <v>1071</v>
      </c>
      <c r="L36" s="40">
        <f t="shared" si="11"/>
        <v>1075</v>
      </c>
      <c r="M36" s="42">
        <f>SUM(M32:M35)</f>
        <v>63148</v>
      </c>
      <c r="N36" s="9"/>
      <c r="O36" s="77">
        <f t="shared" si="1"/>
        <v>13524</v>
      </c>
      <c r="P36" s="154">
        <f t="shared" si="4"/>
        <v>23396</v>
      </c>
      <c r="Q36" s="139">
        <f t="shared" si="5"/>
        <v>26228</v>
      </c>
      <c r="R36" s="78">
        <f t="shared" si="2"/>
        <v>49624</v>
      </c>
    </row>
    <row r="37" spans="1:18" ht="12">
      <c r="A37" s="47" t="s">
        <v>50</v>
      </c>
      <c r="B37" s="92">
        <v>362</v>
      </c>
      <c r="C37" s="92">
        <v>416</v>
      </c>
      <c r="D37" s="92">
        <v>652</v>
      </c>
      <c r="E37" s="92">
        <v>653</v>
      </c>
      <c r="F37" s="92">
        <v>496</v>
      </c>
      <c r="G37" s="92">
        <v>338</v>
      </c>
      <c r="H37" s="92">
        <v>265</v>
      </c>
      <c r="I37" s="92">
        <v>191</v>
      </c>
      <c r="J37" s="92">
        <v>121</v>
      </c>
      <c r="K37" s="92">
        <v>67</v>
      </c>
      <c r="L37" s="92">
        <v>49</v>
      </c>
      <c r="M37" s="51">
        <f t="shared" si="10"/>
        <v>3610</v>
      </c>
      <c r="N37" s="9"/>
      <c r="O37" s="75">
        <f t="shared" si="1"/>
        <v>778</v>
      </c>
      <c r="P37" s="152">
        <f t="shared" si="4"/>
        <v>1305</v>
      </c>
      <c r="Q37" s="137">
        <f t="shared" si="5"/>
        <v>1527</v>
      </c>
      <c r="R37" s="76">
        <f t="shared" si="2"/>
        <v>2832</v>
      </c>
    </row>
    <row r="38" spans="1:18" ht="12">
      <c r="A38" s="22" t="s">
        <v>51</v>
      </c>
      <c r="B38" s="93">
        <v>554</v>
      </c>
      <c r="C38" s="93">
        <v>490</v>
      </c>
      <c r="D38" s="93">
        <v>922</v>
      </c>
      <c r="E38" s="93">
        <v>776</v>
      </c>
      <c r="F38" s="93">
        <v>591</v>
      </c>
      <c r="G38" s="93">
        <v>516</v>
      </c>
      <c r="H38" s="93">
        <v>326</v>
      </c>
      <c r="I38" s="93">
        <v>225</v>
      </c>
      <c r="J38" s="93">
        <v>135</v>
      </c>
      <c r="K38" s="93">
        <v>118</v>
      </c>
      <c r="L38" s="93">
        <v>112</v>
      </c>
      <c r="M38" s="33">
        <f t="shared" si="10"/>
        <v>4765</v>
      </c>
      <c r="N38" s="9"/>
      <c r="O38" s="43">
        <f t="shared" si="1"/>
        <v>1044</v>
      </c>
      <c r="P38" s="153">
        <f t="shared" si="4"/>
        <v>1698</v>
      </c>
      <c r="Q38" s="138">
        <f t="shared" si="5"/>
        <v>2023</v>
      </c>
      <c r="R38" s="44">
        <f t="shared" si="2"/>
        <v>3721</v>
      </c>
    </row>
    <row r="39" spans="1:18" ht="12">
      <c r="A39" s="22" t="s">
        <v>52</v>
      </c>
      <c r="B39" s="93">
        <v>84</v>
      </c>
      <c r="C39" s="93">
        <v>71</v>
      </c>
      <c r="D39" s="93">
        <v>209</v>
      </c>
      <c r="E39" s="93">
        <v>244</v>
      </c>
      <c r="F39" s="93">
        <v>205</v>
      </c>
      <c r="G39" s="93">
        <v>216</v>
      </c>
      <c r="H39" s="93">
        <v>211</v>
      </c>
      <c r="I39" s="93">
        <v>115</v>
      </c>
      <c r="J39" s="93">
        <v>84</v>
      </c>
      <c r="K39" s="93">
        <v>55</v>
      </c>
      <c r="L39" s="93">
        <v>62</v>
      </c>
      <c r="M39" s="33">
        <f t="shared" si="10"/>
        <v>1556</v>
      </c>
      <c r="N39" s="9"/>
      <c r="O39" s="43">
        <f t="shared" si="1"/>
        <v>155</v>
      </c>
      <c r="P39" s="153">
        <f t="shared" si="4"/>
        <v>453</v>
      </c>
      <c r="Q39" s="138">
        <f t="shared" si="5"/>
        <v>948</v>
      </c>
      <c r="R39" s="44">
        <f t="shared" si="2"/>
        <v>1401</v>
      </c>
    </row>
    <row r="40" spans="1:18" ht="12">
      <c r="A40" s="22" t="s">
        <v>53</v>
      </c>
      <c r="B40" s="93">
        <v>2304</v>
      </c>
      <c r="C40" s="93">
        <v>2111</v>
      </c>
      <c r="D40" s="93">
        <v>2983</v>
      </c>
      <c r="E40" s="93">
        <v>2649</v>
      </c>
      <c r="F40" s="93">
        <v>2164</v>
      </c>
      <c r="G40" s="93">
        <v>1616</v>
      </c>
      <c r="H40" s="93">
        <v>1306</v>
      </c>
      <c r="I40" s="93">
        <v>877</v>
      </c>
      <c r="J40" s="93">
        <v>565</v>
      </c>
      <c r="K40" s="93">
        <v>363</v>
      </c>
      <c r="L40" s="93">
        <v>430</v>
      </c>
      <c r="M40" s="33">
        <f t="shared" si="10"/>
        <v>17368</v>
      </c>
      <c r="N40" s="9"/>
      <c r="O40" s="43">
        <f t="shared" si="1"/>
        <v>4415</v>
      </c>
      <c r="P40" s="153">
        <f t="shared" si="4"/>
        <v>5632</v>
      </c>
      <c r="Q40" s="138">
        <f t="shared" si="5"/>
        <v>7321</v>
      </c>
      <c r="R40" s="44">
        <f t="shared" si="2"/>
        <v>12953</v>
      </c>
    </row>
    <row r="41" spans="1:18" ht="12">
      <c r="A41" s="22" t="s">
        <v>54</v>
      </c>
      <c r="B41" s="93">
        <v>190</v>
      </c>
      <c r="C41" s="93">
        <v>257</v>
      </c>
      <c r="D41" s="93">
        <v>522</v>
      </c>
      <c r="E41" s="93">
        <v>677</v>
      </c>
      <c r="F41" s="93">
        <v>569</v>
      </c>
      <c r="G41" s="93">
        <v>457</v>
      </c>
      <c r="H41" s="93">
        <v>374</v>
      </c>
      <c r="I41" s="93">
        <v>259</v>
      </c>
      <c r="J41" s="93">
        <v>162</v>
      </c>
      <c r="K41" s="93">
        <v>111</v>
      </c>
      <c r="L41" s="93">
        <v>119</v>
      </c>
      <c r="M41" s="33">
        <f t="shared" si="10"/>
        <v>3697</v>
      </c>
      <c r="N41" s="9"/>
      <c r="O41" s="43">
        <f t="shared" si="1"/>
        <v>447</v>
      </c>
      <c r="P41" s="153">
        <f t="shared" si="4"/>
        <v>1199</v>
      </c>
      <c r="Q41" s="138">
        <f t="shared" si="5"/>
        <v>2051</v>
      </c>
      <c r="R41" s="44">
        <f t="shared" si="2"/>
        <v>3250</v>
      </c>
    </row>
    <row r="42" spans="1:18" ht="12">
      <c r="A42" s="22" t="s">
        <v>55</v>
      </c>
      <c r="B42" s="93">
        <v>30</v>
      </c>
      <c r="C42" s="93">
        <v>43</v>
      </c>
      <c r="D42" s="93">
        <v>122</v>
      </c>
      <c r="E42" s="93">
        <v>146</v>
      </c>
      <c r="F42" s="93">
        <v>119</v>
      </c>
      <c r="G42" s="93">
        <v>92</v>
      </c>
      <c r="H42" s="93">
        <v>52</v>
      </c>
      <c r="I42" s="93">
        <v>19</v>
      </c>
      <c r="J42" s="93">
        <v>25</v>
      </c>
      <c r="K42" s="93">
        <v>15</v>
      </c>
      <c r="L42" s="93">
        <v>15</v>
      </c>
      <c r="M42" s="33">
        <f t="shared" si="10"/>
        <v>678</v>
      </c>
      <c r="N42" s="9"/>
      <c r="O42" s="43">
        <f t="shared" si="1"/>
        <v>73</v>
      </c>
      <c r="P42" s="153">
        <f t="shared" si="4"/>
        <v>268</v>
      </c>
      <c r="Q42" s="138">
        <f t="shared" si="5"/>
        <v>337</v>
      </c>
      <c r="R42" s="44">
        <f t="shared" si="2"/>
        <v>605</v>
      </c>
    </row>
    <row r="43" spans="1:18" ht="12.75" thickBot="1">
      <c r="A43" s="58" t="s">
        <v>111</v>
      </c>
      <c r="B43" s="40">
        <f aca="true" t="shared" si="12" ref="B43:L43">SUM(B37:B42)</f>
        <v>3524</v>
      </c>
      <c r="C43" s="40">
        <f t="shared" si="12"/>
        <v>3388</v>
      </c>
      <c r="D43" s="40">
        <f t="shared" si="12"/>
        <v>5410</v>
      </c>
      <c r="E43" s="40">
        <f t="shared" si="12"/>
        <v>5145</v>
      </c>
      <c r="F43" s="40">
        <f t="shared" si="12"/>
        <v>4144</v>
      </c>
      <c r="G43" s="40">
        <f t="shared" si="12"/>
        <v>3235</v>
      </c>
      <c r="H43" s="40">
        <f t="shared" si="12"/>
        <v>2534</v>
      </c>
      <c r="I43" s="40">
        <f t="shared" si="12"/>
        <v>1686</v>
      </c>
      <c r="J43" s="40">
        <f t="shared" si="12"/>
        <v>1092</v>
      </c>
      <c r="K43" s="40">
        <f t="shared" si="12"/>
        <v>729</v>
      </c>
      <c r="L43" s="40">
        <f t="shared" si="12"/>
        <v>787</v>
      </c>
      <c r="M43" s="42">
        <f>SUM(M37:M42)</f>
        <v>31674</v>
      </c>
      <c r="N43" s="9"/>
      <c r="O43" s="77">
        <f t="shared" si="1"/>
        <v>6912</v>
      </c>
      <c r="P43" s="154">
        <f t="shared" si="4"/>
        <v>10555</v>
      </c>
      <c r="Q43" s="139">
        <f t="shared" si="5"/>
        <v>14207</v>
      </c>
      <c r="R43" s="78">
        <f t="shared" si="2"/>
        <v>24762</v>
      </c>
    </row>
    <row r="44" spans="1:18" ht="12">
      <c r="A44" s="47" t="s">
        <v>56</v>
      </c>
      <c r="B44" s="92">
        <v>1692</v>
      </c>
      <c r="C44" s="92">
        <v>1557</v>
      </c>
      <c r="D44" s="92">
        <v>1763</v>
      </c>
      <c r="E44" s="92">
        <v>1638</v>
      </c>
      <c r="F44" s="92">
        <v>1213</v>
      </c>
      <c r="G44" s="92">
        <v>775</v>
      </c>
      <c r="H44" s="92">
        <v>594</v>
      </c>
      <c r="I44" s="92">
        <v>358</v>
      </c>
      <c r="J44" s="92">
        <v>185</v>
      </c>
      <c r="K44" s="92">
        <v>109</v>
      </c>
      <c r="L44" s="92">
        <v>75</v>
      </c>
      <c r="M44" s="51">
        <f t="shared" si="10"/>
        <v>9959</v>
      </c>
      <c r="N44" s="9"/>
      <c r="O44" s="75">
        <f t="shared" si="1"/>
        <v>3249</v>
      </c>
      <c r="P44" s="152">
        <f t="shared" si="4"/>
        <v>3401</v>
      </c>
      <c r="Q44" s="137">
        <f t="shared" si="5"/>
        <v>3309</v>
      </c>
      <c r="R44" s="76">
        <f t="shared" si="2"/>
        <v>6710</v>
      </c>
    </row>
    <row r="45" spans="1:18" ht="12">
      <c r="A45" s="22" t="s">
        <v>57</v>
      </c>
      <c r="B45" s="93">
        <v>1330</v>
      </c>
      <c r="C45" s="93">
        <v>1283</v>
      </c>
      <c r="D45" s="93">
        <v>2060</v>
      </c>
      <c r="E45" s="93">
        <v>1799</v>
      </c>
      <c r="F45" s="93">
        <v>1241</v>
      </c>
      <c r="G45" s="93">
        <v>836</v>
      </c>
      <c r="H45" s="93">
        <v>761</v>
      </c>
      <c r="I45" s="93">
        <v>494</v>
      </c>
      <c r="J45" s="93">
        <v>255</v>
      </c>
      <c r="K45" s="93">
        <v>171</v>
      </c>
      <c r="L45" s="93">
        <v>140</v>
      </c>
      <c r="M45" s="33">
        <f t="shared" si="10"/>
        <v>10370</v>
      </c>
      <c r="N45" s="9"/>
      <c r="O45" s="43">
        <f t="shared" si="1"/>
        <v>2613</v>
      </c>
      <c r="P45" s="153">
        <f t="shared" si="4"/>
        <v>3859</v>
      </c>
      <c r="Q45" s="138">
        <f t="shared" si="5"/>
        <v>3898</v>
      </c>
      <c r="R45" s="44">
        <f t="shared" si="2"/>
        <v>7757</v>
      </c>
    </row>
    <row r="46" spans="1:18" ht="12">
      <c r="A46" s="22" t="s">
        <v>58</v>
      </c>
      <c r="B46" s="93">
        <v>2488</v>
      </c>
      <c r="C46" s="93">
        <v>2361</v>
      </c>
      <c r="D46" s="93">
        <v>2995</v>
      </c>
      <c r="E46" s="93">
        <v>2911</v>
      </c>
      <c r="F46" s="93">
        <v>2219</v>
      </c>
      <c r="G46" s="93">
        <v>1600</v>
      </c>
      <c r="H46" s="93">
        <v>1209</v>
      </c>
      <c r="I46" s="93">
        <v>800</v>
      </c>
      <c r="J46" s="93">
        <v>489</v>
      </c>
      <c r="K46" s="93">
        <v>302</v>
      </c>
      <c r="L46" s="93">
        <v>306</v>
      </c>
      <c r="M46" s="33">
        <f t="shared" si="10"/>
        <v>17680</v>
      </c>
      <c r="N46" s="9"/>
      <c r="O46" s="43">
        <f t="shared" si="1"/>
        <v>4849</v>
      </c>
      <c r="P46" s="153">
        <f t="shared" si="4"/>
        <v>5906</v>
      </c>
      <c r="Q46" s="138">
        <f t="shared" si="5"/>
        <v>6925</v>
      </c>
      <c r="R46" s="44">
        <f t="shared" si="2"/>
        <v>12831</v>
      </c>
    </row>
    <row r="47" spans="1:18" ht="12">
      <c r="A47" s="22" t="s">
        <v>59</v>
      </c>
      <c r="B47" s="93">
        <v>1254</v>
      </c>
      <c r="C47" s="93">
        <v>1416</v>
      </c>
      <c r="D47" s="93">
        <v>1701</v>
      </c>
      <c r="E47" s="93">
        <v>1625</v>
      </c>
      <c r="F47" s="93">
        <v>1297</v>
      </c>
      <c r="G47" s="93">
        <v>1039</v>
      </c>
      <c r="H47" s="93">
        <v>714</v>
      </c>
      <c r="I47" s="93">
        <v>418</v>
      </c>
      <c r="J47" s="93">
        <v>270</v>
      </c>
      <c r="K47" s="93">
        <v>142</v>
      </c>
      <c r="L47" s="93">
        <v>141</v>
      </c>
      <c r="M47" s="33">
        <f t="shared" si="10"/>
        <v>10017</v>
      </c>
      <c r="N47" s="9"/>
      <c r="O47" s="43">
        <f t="shared" si="1"/>
        <v>2670</v>
      </c>
      <c r="P47" s="153">
        <f t="shared" si="4"/>
        <v>3326</v>
      </c>
      <c r="Q47" s="138">
        <f t="shared" si="5"/>
        <v>4021</v>
      </c>
      <c r="R47" s="44">
        <f t="shared" si="2"/>
        <v>7347</v>
      </c>
    </row>
    <row r="48" spans="1:18" ht="12">
      <c r="A48" s="22" t="s">
        <v>60</v>
      </c>
      <c r="B48" s="93">
        <v>475</v>
      </c>
      <c r="C48" s="93">
        <v>472</v>
      </c>
      <c r="D48" s="93">
        <v>630</v>
      </c>
      <c r="E48" s="93">
        <v>491</v>
      </c>
      <c r="F48" s="93">
        <v>498</v>
      </c>
      <c r="G48" s="93">
        <v>366</v>
      </c>
      <c r="H48" s="93">
        <v>275</v>
      </c>
      <c r="I48" s="93">
        <v>188</v>
      </c>
      <c r="J48" s="93">
        <v>118</v>
      </c>
      <c r="K48" s="93">
        <v>92</v>
      </c>
      <c r="L48" s="93">
        <v>91</v>
      </c>
      <c r="M48" s="33">
        <f t="shared" si="10"/>
        <v>3696</v>
      </c>
      <c r="N48" s="9"/>
      <c r="O48" s="43">
        <f t="shared" si="1"/>
        <v>947</v>
      </c>
      <c r="P48" s="153">
        <f t="shared" si="4"/>
        <v>1121</v>
      </c>
      <c r="Q48" s="138">
        <f t="shared" si="5"/>
        <v>1628</v>
      </c>
      <c r="R48" s="44">
        <f t="shared" si="2"/>
        <v>2749</v>
      </c>
    </row>
    <row r="49" spans="1:18" ht="12.75" thickBot="1">
      <c r="A49" s="58" t="s">
        <v>112</v>
      </c>
      <c r="B49" s="40">
        <f aca="true" t="shared" si="13" ref="B49:L49">SUM(B44:B48)</f>
        <v>7239</v>
      </c>
      <c r="C49" s="40">
        <f t="shared" si="13"/>
        <v>7089</v>
      </c>
      <c r="D49" s="40">
        <f t="shared" si="13"/>
        <v>9149</v>
      </c>
      <c r="E49" s="40">
        <f t="shared" si="13"/>
        <v>8464</v>
      </c>
      <c r="F49" s="40">
        <f t="shared" si="13"/>
        <v>6468</v>
      </c>
      <c r="G49" s="40">
        <f t="shared" si="13"/>
        <v>4616</v>
      </c>
      <c r="H49" s="40">
        <f t="shared" si="13"/>
        <v>3553</v>
      </c>
      <c r="I49" s="40">
        <f t="shared" si="13"/>
        <v>2258</v>
      </c>
      <c r="J49" s="40">
        <f t="shared" si="13"/>
        <v>1317</v>
      </c>
      <c r="K49" s="40">
        <f t="shared" si="13"/>
        <v>816</v>
      </c>
      <c r="L49" s="40">
        <f t="shared" si="13"/>
        <v>753</v>
      </c>
      <c r="M49" s="42">
        <f>SUM(M44:M48)</f>
        <v>51722</v>
      </c>
      <c r="N49" s="9"/>
      <c r="O49" s="77">
        <f t="shared" si="1"/>
        <v>14328</v>
      </c>
      <c r="P49" s="154">
        <f t="shared" si="4"/>
        <v>17613</v>
      </c>
      <c r="Q49" s="139">
        <f t="shared" si="5"/>
        <v>19781</v>
      </c>
      <c r="R49" s="78">
        <f t="shared" si="2"/>
        <v>37394</v>
      </c>
    </row>
    <row r="50" spans="1:18" ht="12">
      <c r="A50" s="47" t="s">
        <v>61</v>
      </c>
      <c r="B50" s="92">
        <v>529</v>
      </c>
      <c r="C50" s="92">
        <v>605</v>
      </c>
      <c r="D50" s="92">
        <v>909</v>
      </c>
      <c r="E50" s="92">
        <v>816</v>
      </c>
      <c r="F50" s="92">
        <v>787</v>
      </c>
      <c r="G50" s="92">
        <v>567</v>
      </c>
      <c r="H50" s="92">
        <v>481</v>
      </c>
      <c r="I50" s="92">
        <v>386</v>
      </c>
      <c r="J50" s="92">
        <v>273</v>
      </c>
      <c r="K50" s="92">
        <v>193</v>
      </c>
      <c r="L50" s="92">
        <v>241</v>
      </c>
      <c r="M50" s="51">
        <f>SUM(B50:L50)</f>
        <v>5787</v>
      </c>
      <c r="N50" s="9"/>
      <c r="O50" s="75">
        <f t="shared" si="1"/>
        <v>1134</v>
      </c>
      <c r="P50" s="152">
        <f t="shared" si="4"/>
        <v>1725</v>
      </c>
      <c r="Q50" s="137">
        <f t="shared" si="5"/>
        <v>2928</v>
      </c>
      <c r="R50" s="76">
        <f t="shared" si="2"/>
        <v>4653</v>
      </c>
    </row>
    <row r="51" spans="1:18" ht="12">
      <c r="A51" s="22" t="s">
        <v>62</v>
      </c>
      <c r="B51" s="93">
        <v>382</v>
      </c>
      <c r="C51" s="93">
        <v>382</v>
      </c>
      <c r="D51" s="93">
        <v>759</v>
      </c>
      <c r="E51" s="93">
        <v>862</v>
      </c>
      <c r="F51" s="93">
        <v>838</v>
      </c>
      <c r="G51" s="93">
        <v>556</v>
      </c>
      <c r="H51" s="93">
        <v>488</v>
      </c>
      <c r="I51" s="93">
        <v>280</v>
      </c>
      <c r="J51" s="93">
        <v>277</v>
      </c>
      <c r="K51" s="93">
        <v>124</v>
      </c>
      <c r="L51" s="93">
        <v>136</v>
      </c>
      <c r="M51" s="33">
        <f>SUM(B51:L51)</f>
        <v>5084</v>
      </c>
      <c r="N51" s="9"/>
      <c r="O51" s="43">
        <f t="shared" si="1"/>
        <v>764</v>
      </c>
      <c r="P51" s="153">
        <f t="shared" si="4"/>
        <v>1621</v>
      </c>
      <c r="Q51" s="138">
        <f t="shared" si="5"/>
        <v>2699</v>
      </c>
      <c r="R51" s="44">
        <f t="shared" si="2"/>
        <v>4320</v>
      </c>
    </row>
    <row r="52" spans="1:18" ht="12">
      <c r="A52" s="22" t="s">
        <v>63</v>
      </c>
      <c r="B52" s="93">
        <v>887</v>
      </c>
      <c r="C52" s="93">
        <v>860</v>
      </c>
      <c r="D52" s="93">
        <v>1143</v>
      </c>
      <c r="E52" s="93">
        <v>981</v>
      </c>
      <c r="F52" s="93">
        <v>831</v>
      </c>
      <c r="G52" s="93">
        <v>649</v>
      </c>
      <c r="H52" s="93">
        <v>545</v>
      </c>
      <c r="I52" s="93">
        <v>344</v>
      </c>
      <c r="J52" s="93">
        <v>241</v>
      </c>
      <c r="K52" s="93">
        <v>137</v>
      </c>
      <c r="L52" s="93">
        <v>128</v>
      </c>
      <c r="M52" s="33">
        <f>SUM(B52:L52)</f>
        <v>6746</v>
      </c>
      <c r="N52" s="9"/>
      <c r="O52" s="43">
        <f t="shared" si="1"/>
        <v>1747</v>
      </c>
      <c r="P52" s="153">
        <f t="shared" si="4"/>
        <v>2124</v>
      </c>
      <c r="Q52" s="138">
        <f t="shared" si="5"/>
        <v>2875</v>
      </c>
      <c r="R52" s="44">
        <f t="shared" si="2"/>
        <v>4999</v>
      </c>
    </row>
    <row r="53" spans="1:18" ht="12">
      <c r="A53" s="22" t="s">
        <v>64</v>
      </c>
      <c r="B53" s="93">
        <v>544</v>
      </c>
      <c r="C53" s="93">
        <v>554</v>
      </c>
      <c r="D53" s="93">
        <v>665</v>
      </c>
      <c r="E53" s="93">
        <v>648</v>
      </c>
      <c r="F53" s="93">
        <v>538</v>
      </c>
      <c r="G53" s="93">
        <v>378</v>
      </c>
      <c r="H53" s="93">
        <v>361</v>
      </c>
      <c r="I53" s="93">
        <v>206</v>
      </c>
      <c r="J53" s="93">
        <v>130</v>
      </c>
      <c r="K53" s="93">
        <v>88</v>
      </c>
      <c r="L53" s="93">
        <v>103</v>
      </c>
      <c r="M53" s="33">
        <f>SUM(B53:L53)</f>
        <v>4215</v>
      </c>
      <c r="N53" s="9"/>
      <c r="O53" s="43">
        <f t="shared" si="1"/>
        <v>1098</v>
      </c>
      <c r="P53" s="153">
        <f t="shared" si="4"/>
        <v>1313</v>
      </c>
      <c r="Q53" s="138">
        <f t="shared" si="5"/>
        <v>1804</v>
      </c>
      <c r="R53" s="44">
        <f t="shared" si="2"/>
        <v>3117</v>
      </c>
    </row>
    <row r="54" spans="1:18" ht="12.75" thickBot="1">
      <c r="A54" s="58" t="s">
        <v>113</v>
      </c>
      <c r="B54" s="40">
        <f aca="true" t="shared" si="14" ref="B54:L54">SUM(B50:B53)</f>
        <v>2342</v>
      </c>
      <c r="C54" s="40">
        <f t="shared" si="14"/>
        <v>2401</v>
      </c>
      <c r="D54" s="40">
        <f t="shared" si="14"/>
        <v>3476</v>
      </c>
      <c r="E54" s="40">
        <f t="shared" si="14"/>
        <v>3307</v>
      </c>
      <c r="F54" s="40">
        <f t="shared" si="14"/>
        <v>2994</v>
      </c>
      <c r="G54" s="40">
        <f t="shared" si="14"/>
        <v>2150</v>
      </c>
      <c r="H54" s="40">
        <f t="shared" si="14"/>
        <v>1875</v>
      </c>
      <c r="I54" s="40">
        <f t="shared" si="14"/>
        <v>1216</v>
      </c>
      <c r="J54" s="40">
        <f t="shared" si="14"/>
        <v>921</v>
      </c>
      <c r="K54" s="40">
        <f t="shared" si="14"/>
        <v>542</v>
      </c>
      <c r="L54" s="40">
        <f t="shared" si="14"/>
        <v>608</v>
      </c>
      <c r="M54" s="42">
        <f>SUM(M50:M53)</f>
        <v>21832</v>
      </c>
      <c r="N54" s="9"/>
      <c r="O54" s="77">
        <f t="shared" si="1"/>
        <v>4743</v>
      </c>
      <c r="P54" s="154">
        <f t="shared" si="4"/>
        <v>6783</v>
      </c>
      <c r="Q54" s="139">
        <f t="shared" si="5"/>
        <v>10306</v>
      </c>
      <c r="R54" s="78">
        <f t="shared" si="2"/>
        <v>17089</v>
      </c>
    </row>
    <row r="55" spans="1:18" ht="12">
      <c r="A55" s="47" t="s">
        <v>65</v>
      </c>
      <c r="B55" s="92">
        <v>2494</v>
      </c>
      <c r="C55" s="92">
        <v>2301</v>
      </c>
      <c r="D55" s="92">
        <v>2648</v>
      </c>
      <c r="E55" s="92">
        <v>2335</v>
      </c>
      <c r="F55" s="92">
        <v>1824</v>
      </c>
      <c r="G55" s="92">
        <v>1427</v>
      </c>
      <c r="H55" s="92">
        <v>1133</v>
      </c>
      <c r="I55" s="92">
        <v>758</v>
      </c>
      <c r="J55" s="92">
        <v>483</v>
      </c>
      <c r="K55" s="92">
        <v>284</v>
      </c>
      <c r="L55" s="92">
        <v>296</v>
      </c>
      <c r="M55" s="51">
        <f aca="true" t="shared" si="15" ref="M55:M61">SUM(B55:L55)</f>
        <v>15983</v>
      </c>
      <c r="N55" s="9"/>
      <c r="O55" s="75">
        <f t="shared" si="1"/>
        <v>4795</v>
      </c>
      <c r="P55" s="152">
        <f t="shared" si="4"/>
        <v>4983</v>
      </c>
      <c r="Q55" s="137">
        <f t="shared" si="5"/>
        <v>6205</v>
      </c>
      <c r="R55" s="76">
        <f t="shared" si="2"/>
        <v>11188</v>
      </c>
    </row>
    <row r="56" spans="1:18" ht="12">
      <c r="A56" s="22" t="s">
        <v>66</v>
      </c>
      <c r="B56" s="93">
        <v>422</v>
      </c>
      <c r="C56" s="93">
        <v>433</v>
      </c>
      <c r="D56" s="93">
        <v>590</v>
      </c>
      <c r="E56" s="93">
        <v>578</v>
      </c>
      <c r="F56" s="93">
        <v>375</v>
      </c>
      <c r="G56" s="93">
        <v>260</v>
      </c>
      <c r="H56" s="93">
        <v>290</v>
      </c>
      <c r="I56" s="93">
        <v>217</v>
      </c>
      <c r="J56" s="93">
        <v>138</v>
      </c>
      <c r="K56" s="93">
        <v>84</v>
      </c>
      <c r="L56" s="93">
        <v>97</v>
      </c>
      <c r="M56" s="33">
        <f t="shared" si="15"/>
        <v>3484</v>
      </c>
      <c r="N56" s="9"/>
      <c r="O56" s="43">
        <f t="shared" si="1"/>
        <v>855</v>
      </c>
      <c r="P56" s="153">
        <f t="shared" si="4"/>
        <v>1168</v>
      </c>
      <c r="Q56" s="138">
        <f t="shared" si="5"/>
        <v>1461</v>
      </c>
      <c r="R56" s="44">
        <f t="shared" si="2"/>
        <v>2629</v>
      </c>
    </row>
    <row r="57" spans="1:18" ht="12">
      <c r="A57" s="22" t="s">
        <v>67</v>
      </c>
      <c r="B57" s="93">
        <v>1022</v>
      </c>
      <c r="C57" s="93">
        <v>1187</v>
      </c>
      <c r="D57" s="93">
        <v>1559</v>
      </c>
      <c r="E57" s="93">
        <v>1588</v>
      </c>
      <c r="F57" s="93">
        <v>1100</v>
      </c>
      <c r="G57" s="93">
        <v>794</v>
      </c>
      <c r="H57" s="93">
        <v>707</v>
      </c>
      <c r="I57" s="93">
        <v>529</v>
      </c>
      <c r="J57" s="93">
        <v>354</v>
      </c>
      <c r="K57" s="93">
        <v>252</v>
      </c>
      <c r="L57" s="93">
        <v>279</v>
      </c>
      <c r="M57" s="33">
        <f t="shared" si="15"/>
        <v>9371</v>
      </c>
      <c r="N57" s="9"/>
      <c r="O57" s="43">
        <f t="shared" si="1"/>
        <v>2209</v>
      </c>
      <c r="P57" s="153">
        <f t="shared" si="4"/>
        <v>3147</v>
      </c>
      <c r="Q57" s="138">
        <f t="shared" si="5"/>
        <v>4015</v>
      </c>
      <c r="R57" s="44">
        <f t="shared" si="2"/>
        <v>7162</v>
      </c>
    </row>
    <row r="58" spans="1:18" ht="12">
      <c r="A58" s="22" t="s">
        <v>68</v>
      </c>
      <c r="B58" s="93">
        <v>6004</v>
      </c>
      <c r="C58" s="93">
        <v>6961</v>
      </c>
      <c r="D58" s="93">
        <v>8035</v>
      </c>
      <c r="E58" s="93">
        <v>7087</v>
      </c>
      <c r="F58" s="93">
        <v>5174</v>
      </c>
      <c r="G58" s="93">
        <v>3683</v>
      </c>
      <c r="H58" s="93">
        <v>2973</v>
      </c>
      <c r="I58" s="93">
        <v>1857</v>
      </c>
      <c r="J58" s="93">
        <v>1209</v>
      </c>
      <c r="K58" s="93">
        <v>837</v>
      </c>
      <c r="L58" s="93">
        <v>918</v>
      </c>
      <c r="M58" s="33">
        <f t="shared" si="15"/>
        <v>44738</v>
      </c>
      <c r="N58" s="9"/>
      <c r="O58" s="43">
        <f t="shared" si="1"/>
        <v>12965</v>
      </c>
      <c r="P58" s="153">
        <f t="shared" si="4"/>
        <v>15122</v>
      </c>
      <c r="Q58" s="138">
        <f t="shared" si="5"/>
        <v>16651</v>
      </c>
      <c r="R58" s="44">
        <f t="shared" si="2"/>
        <v>31773</v>
      </c>
    </row>
    <row r="59" spans="1:18" ht="12">
      <c r="A59" s="22" t="s">
        <v>69</v>
      </c>
      <c r="B59" s="93">
        <v>1444</v>
      </c>
      <c r="C59" s="93">
        <v>2375</v>
      </c>
      <c r="D59" s="93">
        <v>2676</v>
      </c>
      <c r="E59" s="93">
        <v>2686</v>
      </c>
      <c r="F59" s="93">
        <v>1894</v>
      </c>
      <c r="G59" s="93">
        <v>1312</v>
      </c>
      <c r="H59" s="93">
        <v>1018</v>
      </c>
      <c r="I59" s="93">
        <v>631</v>
      </c>
      <c r="J59" s="93">
        <v>360</v>
      </c>
      <c r="K59" s="93">
        <v>210</v>
      </c>
      <c r="L59" s="93">
        <v>280</v>
      </c>
      <c r="M59" s="33">
        <f t="shared" si="15"/>
        <v>14886</v>
      </c>
      <c r="N59" s="9"/>
      <c r="O59" s="43">
        <f t="shared" si="1"/>
        <v>3819</v>
      </c>
      <c r="P59" s="153">
        <f t="shared" si="4"/>
        <v>5362</v>
      </c>
      <c r="Q59" s="138">
        <f t="shared" si="5"/>
        <v>5705</v>
      </c>
      <c r="R59" s="44">
        <f t="shared" si="2"/>
        <v>11067</v>
      </c>
    </row>
    <row r="60" spans="1:18" ht="12">
      <c r="A60" s="22" t="s">
        <v>70</v>
      </c>
      <c r="B60" s="93">
        <v>2104</v>
      </c>
      <c r="C60" s="93">
        <v>2029</v>
      </c>
      <c r="D60" s="93">
        <v>2655</v>
      </c>
      <c r="E60" s="93">
        <v>3140</v>
      </c>
      <c r="F60" s="93">
        <v>1643</v>
      </c>
      <c r="G60" s="93">
        <v>1234</v>
      </c>
      <c r="H60" s="93">
        <v>1081</v>
      </c>
      <c r="I60" s="93">
        <v>759</v>
      </c>
      <c r="J60" s="93">
        <v>481</v>
      </c>
      <c r="K60" s="93">
        <v>328</v>
      </c>
      <c r="L60" s="93">
        <v>381</v>
      </c>
      <c r="M60" s="33">
        <f t="shared" si="15"/>
        <v>15835</v>
      </c>
      <c r="N60" s="9"/>
      <c r="O60" s="43">
        <f t="shared" si="1"/>
        <v>4133</v>
      </c>
      <c r="P60" s="153">
        <f t="shared" si="4"/>
        <v>5795</v>
      </c>
      <c r="Q60" s="138">
        <f t="shared" si="5"/>
        <v>5907</v>
      </c>
      <c r="R60" s="44">
        <f t="shared" si="2"/>
        <v>11702</v>
      </c>
    </row>
    <row r="61" spans="1:18" ht="12">
      <c r="A61" s="22" t="s">
        <v>71</v>
      </c>
      <c r="B61" s="93">
        <v>2332</v>
      </c>
      <c r="C61" s="93">
        <v>2455</v>
      </c>
      <c r="D61" s="93">
        <v>2917</v>
      </c>
      <c r="E61" s="93">
        <v>2542</v>
      </c>
      <c r="F61" s="93">
        <v>1806</v>
      </c>
      <c r="G61" s="93">
        <v>1353</v>
      </c>
      <c r="H61" s="93">
        <v>1076</v>
      </c>
      <c r="I61" s="93">
        <v>728</v>
      </c>
      <c r="J61" s="93">
        <v>489</v>
      </c>
      <c r="K61" s="93">
        <v>290</v>
      </c>
      <c r="L61" s="93">
        <v>288</v>
      </c>
      <c r="M61" s="33">
        <f t="shared" si="15"/>
        <v>16276</v>
      </c>
      <c r="N61" s="9"/>
      <c r="O61" s="43">
        <f t="shared" si="1"/>
        <v>4787</v>
      </c>
      <c r="P61" s="153">
        <f t="shared" si="4"/>
        <v>5459</v>
      </c>
      <c r="Q61" s="138">
        <f t="shared" si="5"/>
        <v>6030</v>
      </c>
      <c r="R61" s="44">
        <f t="shared" si="2"/>
        <v>11489</v>
      </c>
    </row>
    <row r="62" spans="1:18" ht="12.75" thickBot="1">
      <c r="A62" s="58" t="s">
        <v>114</v>
      </c>
      <c r="B62" s="40">
        <f aca="true" t="shared" si="16" ref="B62:L62">SUM(B55:B61)</f>
        <v>15822</v>
      </c>
      <c r="C62" s="40">
        <f t="shared" si="16"/>
        <v>17741</v>
      </c>
      <c r="D62" s="40">
        <f t="shared" si="16"/>
        <v>21080</v>
      </c>
      <c r="E62" s="40">
        <f t="shared" si="16"/>
        <v>19956</v>
      </c>
      <c r="F62" s="40">
        <f t="shared" si="16"/>
        <v>13816</v>
      </c>
      <c r="G62" s="40">
        <f t="shared" si="16"/>
        <v>10063</v>
      </c>
      <c r="H62" s="40">
        <f t="shared" si="16"/>
        <v>8278</v>
      </c>
      <c r="I62" s="40">
        <f t="shared" si="16"/>
        <v>5479</v>
      </c>
      <c r="J62" s="40">
        <f t="shared" si="16"/>
        <v>3514</v>
      </c>
      <c r="K62" s="40">
        <f t="shared" si="16"/>
        <v>2285</v>
      </c>
      <c r="L62" s="40">
        <f t="shared" si="16"/>
        <v>2539</v>
      </c>
      <c r="M62" s="42">
        <f>SUM(M55:M61)</f>
        <v>120573</v>
      </c>
      <c r="N62" s="9"/>
      <c r="O62" s="77">
        <f t="shared" si="1"/>
        <v>33563</v>
      </c>
      <c r="P62" s="154">
        <f t="shared" si="4"/>
        <v>41036</v>
      </c>
      <c r="Q62" s="139">
        <f t="shared" si="5"/>
        <v>45974</v>
      </c>
      <c r="R62" s="78">
        <f t="shared" si="2"/>
        <v>87010</v>
      </c>
    </row>
    <row r="63" spans="1:18" ht="12.75" thickBot="1">
      <c r="A63" s="83" t="s">
        <v>72</v>
      </c>
      <c r="B63" s="86">
        <v>321</v>
      </c>
      <c r="C63" s="86">
        <v>515</v>
      </c>
      <c r="D63" s="86">
        <v>907</v>
      </c>
      <c r="E63" s="86">
        <v>908</v>
      </c>
      <c r="F63" s="86">
        <v>745</v>
      </c>
      <c r="G63" s="86">
        <v>412</v>
      </c>
      <c r="H63" s="86">
        <v>307</v>
      </c>
      <c r="I63" s="86">
        <v>247</v>
      </c>
      <c r="J63" s="86">
        <v>125</v>
      </c>
      <c r="K63" s="86">
        <v>90</v>
      </c>
      <c r="L63" s="86">
        <v>135</v>
      </c>
      <c r="M63" s="38">
        <f>SUM(B63:L63)</f>
        <v>4712</v>
      </c>
      <c r="N63" s="9"/>
      <c r="O63" s="73">
        <f t="shared" si="1"/>
        <v>836</v>
      </c>
      <c r="P63" s="149">
        <f t="shared" si="4"/>
        <v>1815</v>
      </c>
      <c r="Q63" s="145">
        <f t="shared" si="5"/>
        <v>2061</v>
      </c>
      <c r="R63" s="146">
        <f t="shared" si="2"/>
        <v>3876</v>
      </c>
    </row>
    <row r="64" spans="1:18" ht="13.5" thickBot="1" thickTop="1">
      <c r="A64" s="24" t="s">
        <v>116</v>
      </c>
      <c r="B64" s="26">
        <v>239274</v>
      </c>
      <c r="C64" s="26">
        <v>240302</v>
      </c>
      <c r="D64" s="26">
        <v>237180</v>
      </c>
      <c r="E64" s="26">
        <v>212700</v>
      </c>
      <c r="F64" s="26">
        <v>165900</v>
      </c>
      <c r="G64" s="26">
        <v>119690</v>
      </c>
      <c r="H64" s="26">
        <v>95193</v>
      </c>
      <c r="I64" s="26">
        <v>61488</v>
      </c>
      <c r="J64" s="26">
        <v>38473</v>
      </c>
      <c r="K64" s="26">
        <v>24483</v>
      </c>
      <c r="L64" s="26">
        <v>26515</v>
      </c>
      <c r="M64" s="35">
        <f>M7+M16+M26+M31+M36+M43+M49+M54+M62+M63</f>
        <v>1461198</v>
      </c>
      <c r="N64" s="12"/>
      <c r="O64" s="45">
        <f>SUM(B64:C64)</f>
        <v>479576</v>
      </c>
      <c r="P64" s="155">
        <f t="shared" si="4"/>
        <v>449880</v>
      </c>
      <c r="Q64" s="140">
        <f t="shared" si="5"/>
        <v>531742</v>
      </c>
      <c r="R64" s="46">
        <f t="shared" si="2"/>
        <v>981622</v>
      </c>
    </row>
    <row r="66" spans="3:12" ht="12">
      <c r="C66" s="7"/>
      <c r="L66" s="7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P7:R8 P10:R64 P9:Q9 O7:O64" formulaRange="1"/>
    <ignoredError sqref="M16:M6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R67"/>
  <sheetViews>
    <sheetView zoomScale="75" zoomScaleNormal="75" zoomScalePageLayoutView="0" workbookViewId="0" topLeftCell="A1">
      <pane xSplit="1" ySplit="6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47" sqref="R47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103" t="s">
        <v>120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4" t="s">
        <v>103</v>
      </c>
    </row>
    <row r="4" spans="1:15" ht="13.5" customHeight="1" thickBot="1">
      <c r="A4" s="156" t="s">
        <v>75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56" t="s">
        <v>1</v>
      </c>
      <c r="N4" s="9"/>
      <c r="O4" s="2" t="s">
        <v>129</v>
      </c>
    </row>
    <row r="5" spans="1:18" ht="12">
      <c r="A5" s="157"/>
      <c r="B5" s="14" t="s">
        <v>76</v>
      </c>
      <c r="C5" s="14" t="s">
        <v>77</v>
      </c>
      <c r="D5" s="14" t="s">
        <v>78</v>
      </c>
      <c r="E5" s="14" t="s">
        <v>79</v>
      </c>
      <c r="F5" s="14" t="s">
        <v>80</v>
      </c>
      <c r="G5" s="14" t="s">
        <v>81</v>
      </c>
      <c r="H5" s="14" t="s">
        <v>82</v>
      </c>
      <c r="I5" s="14" t="s">
        <v>83</v>
      </c>
      <c r="J5" s="14" t="s">
        <v>84</v>
      </c>
      <c r="K5" s="14" t="s">
        <v>85</v>
      </c>
      <c r="L5" s="14" t="s">
        <v>86</v>
      </c>
      <c r="M5" s="157"/>
      <c r="N5" s="9"/>
      <c r="O5" s="131" t="s">
        <v>134</v>
      </c>
      <c r="P5" s="18" t="s">
        <v>24</v>
      </c>
      <c r="Q5" s="27" t="s">
        <v>25</v>
      </c>
      <c r="R5" s="141" t="s">
        <v>132</v>
      </c>
    </row>
    <row r="6" spans="1:18" ht="12.75" thickBot="1">
      <c r="A6" s="158"/>
      <c r="B6" s="17" t="s">
        <v>87</v>
      </c>
      <c r="C6" s="17" t="s">
        <v>88</v>
      </c>
      <c r="D6" s="17" t="s">
        <v>89</v>
      </c>
      <c r="E6" s="17" t="s">
        <v>90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  <c r="L6" s="17" t="s">
        <v>97</v>
      </c>
      <c r="M6" s="158"/>
      <c r="N6" s="9"/>
      <c r="O6" s="133" t="s">
        <v>135</v>
      </c>
      <c r="P6" s="148" t="s">
        <v>130</v>
      </c>
      <c r="Q6" s="132" t="s">
        <v>131</v>
      </c>
      <c r="R6" s="134" t="s">
        <v>133</v>
      </c>
    </row>
    <row r="7" spans="1:18" ht="12.75" thickBot="1">
      <c r="A7" s="83" t="s">
        <v>26</v>
      </c>
      <c r="B7" s="86">
        <v>162121</v>
      </c>
      <c r="C7" s="86">
        <v>161774</v>
      </c>
      <c r="D7" s="86">
        <v>126022</v>
      </c>
      <c r="E7" s="86">
        <v>109363</v>
      </c>
      <c r="F7" s="86">
        <v>86375</v>
      </c>
      <c r="G7" s="86">
        <v>62362</v>
      </c>
      <c r="H7" s="86">
        <v>48867</v>
      </c>
      <c r="I7" s="86">
        <v>31614</v>
      </c>
      <c r="J7" s="86">
        <v>19120</v>
      </c>
      <c r="K7" s="86">
        <v>12113</v>
      </c>
      <c r="L7" s="86">
        <v>13190</v>
      </c>
      <c r="M7" s="84">
        <f>SUM(B7:L7)</f>
        <v>832921</v>
      </c>
      <c r="N7" s="9"/>
      <c r="O7" s="73">
        <f>SUM(B7:C7)</f>
        <v>323895</v>
      </c>
      <c r="P7" s="149">
        <f>SUM(D7:E7)</f>
        <v>235385</v>
      </c>
      <c r="Q7" s="135">
        <f>SUM(F7:L7)</f>
        <v>273641</v>
      </c>
      <c r="R7" s="142">
        <f>SUM(P7:Q7)</f>
        <v>509026</v>
      </c>
    </row>
    <row r="8" spans="1:18" ht="13.5" thickBot="1" thickTop="1">
      <c r="A8" s="68" t="s">
        <v>115</v>
      </c>
      <c r="B8" s="70">
        <f>SUM(B64,-B7)</f>
        <v>77254</v>
      </c>
      <c r="C8" s="70">
        <f aca="true" t="shared" si="0" ref="C8:L8">SUM(C64,-C7)</f>
        <v>78474</v>
      </c>
      <c r="D8" s="70">
        <f t="shared" si="0"/>
        <v>110407</v>
      </c>
      <c r="E8" s="70">
        <f t="shared" si="0"/>
        <v>104094</v>
      </c>
      <c r="F8" s="70">
        <f t="shared" si="0"/>
        <v>79462</v>
      </c>
      <c r="G8" s="70">
        <f t="shared" si="0"/>
        <v>56830</v>
      </c>
      <c r="H8" s="70">
        <f t="shared" si="0"/>
        <v>45332</v>
      </c>
      <c r="I8" s="70">
        <f t="shared" si="0"/>
        <v>29447</v>
      </c>
      <c r="J8" s="70">
        <f t="shared" si="0"/>
        <v>18840</v>
      </c>
      <c r="K8" s="70">
        <f t="shared" si="0"/>
        <v>11943</v>
      </c>
      <c r="L8" s="70">
        <f t="shared" si="0"/>
        <v>13216</v>
      </c>
      <c r="M8" s="72">
        <f>SUM(M64,-M7)</f>
        <v>625299</v>
      </c>
      <c r="N8" s="9"/>
      <c r="O8" s="73">
        <f aca="true" t="shared" si="1" ref="O8:O63">SUM(B8:C8)</f>
        <v>155728</v>
      </c>
      <c r="P8" s="150">
        <f>SUM(D8:E8)</f>
        <v>214501</v>
      </c>
      <c r="Q8" s="136">
        <f>SUM(F8:L8)</f>
        <v>255070</v>
      </c>
      <c r="R8" s="74">
        <f aca="true" t="shared" si="2" ref="R8:R64">SUM(P8:Q8)</f>
        <v>469571</v>
      </c>
    </row>
    <row r="9" spans="1:18" ht="13.5" thickBot="1" thickTop="1">
      <c r="A9" s="79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80"/>
      <c r="N9" s="9"/>
      <c r="O9" s="147"/>
      <c r="P9" s="151"/>
      <c r="Q9" s="143"/>
      <c r="R9" s="144">
        <f t="shared" si="2"/>
        <v>0</v>
      </c>
    </row>
    <row r="10" spans="1:18" ht="12">
      <c r="A10" s="36" t="s">
        <v>27</v>
      </c>
      <c r="B10" s="95">
        <v>2005</v>
      </c>
      <c r="C10" s="92">
        <v>2087</v>
      </c>
      <c r="D10" s="92">
        <v>2456</v>
      </c>
      <c r="E10" s="92">
        <v>2106</v>
      </c>
      <c r="F10" s="92">
        <v>1629</v>
      </c>
      <c r="G10" s="92">
        <v>1179</v>
      </c>
      <c r="H10" s="92">
        <v>779</v>
      </c>
      <c r="I10" s="92">
        <v>464</v>
      </c>
      <c r="J10" s="92">
        <v>280</v>
      </c>
      <c r="K10" s="92">
        <v>153</v>
      </c>
      <c r="L10" s="96">
        <v>185</v>
      </c>
      <c r="M10" s="37">
        <f aca="true" t="shared" si="3" ref="M10:M15">SUM(B10:L10)</f>
        <v>13323</v>
      </c>
      <c r="N10" s="9"/>
      <c r="O10" s="75">
        <f t="shared" si="1"/>
        <v>4092</v>
      </c>
      <c r="P10" s="152">
        <f aca="true" t="shared" si="4" ref="P10:P64">SUM(D10:E10)</f>
        <v>4562</v>
      </c>
      <c r="Q10" s="137">
        <f aca="true" t="shared" si="5" ref="Q10:Q64">SUM(F10:L10)</f>
        <v>4669</v>
      </c>
      <c r="R10" s="76">
        <f t="shared" si="2"/>
        <v>9231</v>
      </c>
    </row>
    <row r="11" spans="1:18" ht="12">
      <c r="A11" s="22" t="s">
        <v>28</v>
      </c>
      <c r="B11" s="97">
        <v>7483</v>
      </c>
      <c r="C11" s="93">
        <v>7647</v>
      </c>
      <c r="D11" s="93">
        <v>8075</v>
      </c>
      <c r="E11" s="93">
        <v>6859</v>
      </c>
      <c r="F11" s="93">
        <v>5295</v>
      </c>
      <c r="G11" s="93">
        <v>3814</v>
      </c>
      <c r="H11" s="93">
        <v>2935</v>
      </c>
      <c r="I11" s="93">
        <v>1870</v>
      </c>
      <c r="J11" s="93">
        <v>1240</v>
      </c>
      <c r="K11" s="93">
        <v>765</v>
      </c>
      <c r="L11" s="98">
        <v>841</v>
      </c>
      <c r="M11" s="33">
        <f t="shared" si="3"/>
        <v>46824</v>
      </c>
      <c r="N11" s="9"/>
      <c r="O11" s="43">
        <f t="shared" si="1"/>
        <v>15130</v>
      </c>
      <c r="P11" s="153">
        <f>SUM(D11:E11)</f>
        <v>14934</v>
      </c>
      <c r="Q11" s="138">
        <f t="shared" si="5"/>
        <v>16760</v>
      </c>
      <c r="R11" s="44">
        <f t="shared" si="2"/>
        <v>31694</v>
      </c>
    </row>
    <row r="12" spans="1:18" ht="12">
      <c r="A12" s="23" t="s">
        <v>29</v>
      </c>
      <c r="B12" s="99">
        <v>2751</v>
      </c>
      <c r="C12" s="100">
        <v>2774</v>
      </c>
      <c r="D12" s="100">
        <v>3989</v>
      </c>
      <c r="E12" s="100">
        <v>3631</v>
      </c>
      <c r="F12" s="100">
        <v>2721</v>
      </c>
      <c r="G12" s="100">
        <v>1859</v>
      </c>
      <c r="H12" s="100">
        <v>1651</v>
      </c>
      <c r="I12" s="100">
        <v>1102</v>
      </c>
      <c r="J12" s="100">
        <v>634</v>
      </c>
      <c r="K12" s="100">
        <v>492</v>
      </c>
      <c r="L12" s="101">
        <v>516</v>
      </c>
      <c r="M12" s="52">
        <f t="shared" si="3"/>
        <v>22120</v>
      </c>
      <c r="N12" s="9"/>
      <c r="O12" s="43">
        <f t="shared" si="1"/>
        <v>5525</v>
      </c>
      <c r="P12" s="153">
        <f t="shared" si="4"/>
        <v>7620</v>
      </c>
      <c r="Q12" s="138">
        <f t="shared" si="5"/>
        <v>8975</v>
      </c>
      <c r="R12" s="44">
        <f t="shared" si="2"/>
        <v>16595</v>
      </c>
    </row>
    <row r="13" spans="1:18" ht="12">
      <c r="A13" s="22" t="s">
        <v>30</v>
      </c>
      <c r="B13" s="97">
        <v>706</v>
      </c>
      <c r="C13" s="93">
        <v>716</v>
      </c>
      <c r="D13" s="93">
        <v>1091</v>
      </c>
      <c r="E13" s="93">
        <v>1074</v>
      </c>
      <c r="F13" s="93">
        <v>719</v>
      </c>
      <c r="G13" s="93">
        <v>450</v>
      </c>
      <c r="H13" s="93">
        <v>439</v>
      </c>
      <c r="I13" s="93">
        <v>284</v>
      </c>
      <c r="J13" s="93">
        <v>187</v>
      </c>
      <c r="K13" s="93">
        <v>122</v>
      </c>
      <c r="L13" s="98">
        <v>130</v>
      </c>
      <c r="M13" s="33">
        <f t="shared" si="3"/>
        <v>5918</v>
      </c>
      <c r="N13" s="9"/>
      <c r="O13" s="43">
        <f t="shared" si="1"/>
        <v>1422</v>
      </c>
      <c r="P13" s="153">
        <f t="shared" si="4"/>
        <v>2165</v>
      </c>
      <c r="Q13" s="138">
        <f t="shared" si="5"/>
        <v>2331</v>
      </c>
      <c r="R13" s="44">
        <f t="shared" si="2"/>
        <v>4496</v>
      </c>
    </row>
    <row r="14" spans="1:18" ht="12">
      <c r="A14" s="22" t="s">
        <v>31</v>
      </c>
      <c r="B14" s="97">
        <v>1256</v>
      </c>
      <c r="C14" s="93">
        <v>1134</v>
      </c>
      <c r="D14" s="93">
        <v>2105</v>
      </c>
      <c r="E14" s="93">
        <v>2329</v>
      </c>
      <c r="F14" s="93">
        <v>1711</v>
      </c>
      <c r="G14" s="93">
        <v>1253</v>
      </c>
      <c r="H14" s="93">
        <v>1030</v>
      </c>
      <c r="I14" s="93">
        <v>791</v>
      </c>
      <c r="J14" s="93">
        <v>546</v>
      </c>
      <c r="K14" s="93">
        <v>368</v>
      </c>
      <c r="L14" s="98">
        <v>434</v>
      </c>
      <c r="M14" s="33">
        <f t="shared" si="3"/>
        <v>12957</v>
      </c>
      <c r="N14" s="9"/>
      <c r="O14" s="43">
        <f t="shared" si="1"/>
        <v>2390</v>
      </c>
      <c r="P14" s="153">
        <f t="shared" si="4"/>
        <v>4434</v>
      </c>
      <c r="Q14" s="138">
        <f t="shared" si="5"/>
        <v>6133</v>
      </c>
      <c r="R14" s="44">
        <f t="shared" si="2"/>
        <v>10567</v>
      </c>
    </row>
    <row r="15" spans="1:18" ht="12">
      <c r="A15" s="22" t="s">
        <v>32</v>
      </c>
      <c r="B15" s="97">
        <v>1501</v>
      </c>
      <c r="C15" s="93">
        <v>1688</v>
      </c>
      <c r="D15" s="93">
        <v>2777</v>
      </c>
      <c r="E15" s="93">
        <v>2139</v>
      </c>
      <c r="F15" s="93">
        <v>1761</v>
      </c>
      <c r="G15" s="93">
        <v>1468</v>
      </c>
      <c r="H15" s="93">
        <v>1261</v>
      </c>
      <c r="I15" s="93">
        <v>859</v>
      </c>
      <c r="J15" s="93">
        <v>611</v>
      </c>
      <c r="K15" s="93">
        <v>445</v>
      </c>
      <c r="L15" s="98">
        <v>497</v>
      </c>
      <c r="M15" s="33">
        <f t="shared" si="3"/>
        <v>15007</v>
      </c>
      <c r="N15" s="9"/>
      <c r="O15" s="43">
        <f t="shared" si="1"/>
        <v>3189</v>
      </c>
      <c r="P15" s="153">
        <f t="shared" si="4"/>
        <v>4916</v>
      </c>
      <c r="Q15" s="138">
        <f t="shared" si="5"/>
        <v>6902</v>
      </c>
      <c r="R15" s="44">
        <f t="shared" si="2"/>
        <v>11818</v>
      </c>
    </row>
    <row r="16" spans="1:18" ht="12.75" thickBot="1">
      <c r="A16" s="81" t="s">
        <v>107</v>
      </c>
      <c r="B16" s="102">
        <f>SUM(B10:B15)</f>
        <v>15702</v>
      </c>
      <c r="C16" s="102">
        <f aca="true" t="shared" si="6" ref="C16:L16">SUM(C10:C15)</f>
        <v>16046</v>
      </c>
      <c r="D16" s="102">
        <f t="shared" si="6"/>
        <v>20493</v>
      </c>
      <c r="E16" s="102">
        <f t="shared" si="6"/>
        <v>18138</v>
      </c>
      <c r="F16" s="102">
        <f t="shared" si="6"/>
        <v>13836</v>
      </c>
      <c r="G16" s="102">
        <f t="shared" si="6"/>
        <v>10023</v>
      </c>
      <c r="H16" s="102">
        <f t="shared" si="6"/>
        <v>8095</v>
      </c>
      <c r="I16" s="102">
        <f t="shared" si="6"/>
        <v>5370</v>
      </c>
      <c r="J16" s="102">
        <f t="shared" si="6"/>
        <v>3498</v>
      </c>
      <c r="K16" s="102">
        <f t="shared" si="6"/>
        <v>2345</v>
      </c>
      <c r="L16" s="102">
        <f t="shared" si="6"/>
        <v>2603</v>
      </c>
      <c r="M16" s="82">
        <f>SUM(M10:M15)</f>
        <v>116149</v>
      </c>
      <c r="N16" s="9"/>
      <c r="O16" s="77">
        <f t="shared" si="1"/>
        <v>31748</v>
      </c>
      <c r="P16" s="154">
        <f t="shared" si="4"/>
        <v>38631</v>
      </c>
      <c r="Q16" s="139">
        <f t="shared" si="5"/>
        <v>45770</v>
      </c>
      <c r="R16" s="78">
        <f t="shared" si="2"/>
        <v>84401</v>
      </c>
    </row>
    <row r="17" spans="1:18" ht="12">
      <c r="A17" s="47" t="s">
        <v>33</v>
      </c>
      <c r="B17" s="92">
        <v>3194</v>
      </c>
      <c r="C17" s="92">
        <v>2908</v>
      </c>
      <c r="D17" s="92">
        <v>5105</v>
      </c>
      <c r="E17" s="92">
        <v>5009</v>
      </c>
      <c r="F17" s="92">
        <v>3812</v>
      </c>
      <c r="G17" s="92">
        <v>2703</v>
      </c>
      <c r="H17" s="92">
        <v>2055</v>
      </c>
      <c r="I17" s="92">
        <v>1367</v>
      </c>
      <c r="J17" s="92">
        <v>941</v>
      </c>
      <c r="K17" s="92">
        <v>534</v>
      </c>
      <c r="L17" s="92">
        <v>628</v>
      </c>
      <c r="M17" s="51">
        <f>SUM(B17:L17)</f>
        <v>28256</v>
      </c>
      <c r="N17" s="9"/>
      <c r="O17" s="75">
        <f t="shared" si="1"/>
        <v>6102</v>
      </c>
      <c r="P17" s="152">
        <f t="shared" si="4"/>
        <v>10114</v>
      </c>
      <c r="Q17" s="137">
        <f t="shared" si="5"/>
        <v>12040</v>
      </c>
      <c r="R17" s="76">
        <f t="shared" si="2"/>
        <v>22154</v>
      </c>
    </row>
    <row r="18" spans="1:18" ht="12">
      <c r="A18" s="22" t="s">
        <v>34</v>
      </c>
      <c r="B18" s="93">
        <v>6311</v>
      </c>
      <c r="C18" s="93">
        <v>6110</v>
      </c>
      <c r="D18" s="93">
        <v>9717</v>
      </c>
      <c r="E18" s="93">
        <v>9260</v>
      </c>
      <c r="F18" s="93">
        <v>7254</v>
      </c>
      <c r="G18" s="93">
        <v>4896</v>
      </c>
      <c r="H18" s="93">
        <v>3969</v>
      </c>
      <c r="I18" s="93">
        <v>2530</v>
      </c>
      <c r="J18" s="93">
        <v>1671</v>
      </c>
      <c r="K18" s="93">
        <v>1072</v>
      </c>
      <c r="L18" s="93">
        <v>1363</v>
      </c>
      <c r="M18" s="33">
        <f aca="true" t="shared" si="7" ref="M18:M25">SUM(B18:L18)</f>
        <v>54153</v>
      </c>
      <c r="N18" s="9"/>
      <c r="O18" s="43">
        <f t="shared" si="1"/>
        <v>12421</v>
      </c>
      <c r="P18" s="153">
        <f t="shared" si="4"/>
        <v>18977</v>
      </c>
      <c r="Q18" s="138">
        <f t="shared" si="5"/>
        <v>22755</v>
      </c>
      <c r="R18" s="44">
        <f t="shared" si="2"/>
        <v>41732</v>
      </c>
    </row>
    <row r="19" spans="1:18" ht="12">
      <c r="A19" s="22" t="s">
        <v>35</v>
      </c>
      <c r="B19" s="93">
        <v>5235</v>
      </c>
      <c r="C19" s="93">
        <v>4942</v>
      </c>
      <c r="D19" s="93">
        <v>6928</v>
      </c>
      <c r="E19" s="93">
        <v>6251</v>
      </c>
      <c r="F19" s="93">
        <v>4874</v>
      </c>
      <c r="G19" s="93">
        <v>3679</v>
      </c>
      <c r="H19" s="93">
        <v>2723</v>
      </c>
      <c r="I19" s="93">
        <v>1854</v>
      </c>
      <c r="J19" s="93">
        <v>1085</v>
      </c>
      <c r="K19" s="93">
        <v>623</v>
      </c>
      <c r="L19" s="93">
        <v>689</v>
      </c>
      <c r="M19" s="33">
        <f t="shared" si="7"/>
        <v>38883</v>
      </c>
      <c r="N19" s="9"/>
      <c r="O19" s="43">
        <f t="shared" si="1"/>
        <v>10177</v>
      </c>
      <c r="P19" s="153">
        <f t="shared" si="4"/>
        <v>13179</v>
      </c>
      <c r="Q19" s="138">
        <f t="shared" si="5"/>
        <v>15527</v>
      </c>
      <c r="R19" s="44">
        <f t="shared" si="2"/>
        <v>28706</v>
      </c>
    </row>
    <row r="20" spans="1:18" ht="12">
      <c r="A20" s="22" t="s">
        <v>36</v>
      </c>
      <c r="B20" s="93">
        <v>1310</v>
      </c>
      <c r="C20" s="93">
        <v>1539</v>
      </c>
      <c r="D20" s="93">
        <v>1888</v>
      </c>
      <c r="E20" s="93">
        <v>1841</v>
      </c>
      <c r="F20" s="93">
        <v>1625</v>
      </c>
      <c r="G20" s="93">
        <v>1102</v>
      </c>
      <c r="H20" s="93">
        <v>901</v>
      </c>
      <c r="I20" s="93">
        <v>578</v>
      </c>
      <c r="J20" s="93">
        <v>348</v>
      </c>
      <c r="K20" s="93">
        <v>259</v>
      </c>
      <c r="L20" s="93">
        <v>299</v>
      </c>
      <c r="M20" s="33">
        <f t="shared" si="7"/>
        <v>11690</v>
      </c>
      <c r="N20" s="9"/>
      <c r="O20" s="43">
        <f t="shared" si="1"/>
        <v>2849</v>
      </c>
      <c r="P20" s="153">
        <f t="shared" si="4"/>
        <v>3729</v>
      </c>
      <c r="Q20" s="138">
        <f t="shared" si="5"/>
        <v>5112</v>
      </c>
      <c r="R20" s="44">
        <f t="shared" si="2"/>
        <v>8841</v>
      </c>
    </row>
    <row r="21" spans="1:18" ht="12">
      <c r="A21" s="22" t="s">
        <v>37</v>
      </c>
      <c r="B21" s="93">
        <v>4392</v>
      </c>
      <c r="C21" s="93">
        <v>4147</v>
      </c>
      <c r="D21" s="93">
        <v>6716</v>
      </c>
      <c r="E21" s="93">
        <v>6416</v>
      </c>
      <c r="F21" s="93">
        <v>4938</v>
      </c>
      <c r="G21" s="93">
        <v>3626</v>
      </c>
      <c r="H21" s="93">
        <v>2679</v>
      </c>
      <c r="I21" s="93">
        <v>1617</v>
      </c>
      <c r="J21" s="93">
        <v>1027</v>
      </c>
      <c r="K21" s="93">
        <v>703</v>
      </c>
      <c r="L21" s="93">
        <v>728</v>
      </c>
      <c r="M21" s="33">
        <f t="shared" si="7"/>
        <v>36989</v>
      </c>
      <c r="N21" s="9"/>
      <c r="O21" s="43">
        <f t="shared" si="1"/>
        <v>8539</v>
      </c>
      <c r="P21" s="153">
        <f t="shared" si="4"/>
        <v>13132</v>
      </c>
      <c r="Q21" s="138">
        <f t="shared" si="5"/>
        <v>15318</v>
      </c>
      <c r="R21" s="44">
        <f t="shared" si="2"/>
        <v>28450</v>
      </c>
    </row>
    <row r="22" spans="1:18" ht="12">
      <c r="A22" s="22" t="s">
        <v>38</v>
      </c>
      <c r="B22" s="93">
        <v>236</v>
      </c>
      <c r="C22" s="93">
        <v>182</v>
      </c>
      <c r="D22" s="93">
        <v>295</v>
      </c>
      <c r="E22" s="93">
        <v>295</v>
      </c>
      <c r="F22" s="93">
        <v>215</v>
      </c>
      <c r="G22" s="93">
        <v>173</v>
      </c>
      <c r="H22" s="93">
        <v>144</v>
      </c>
      <c r="I22" s="93">
        <v>93</v>
      </c>
      <c r="J22" s="93">
        <v>81</v>
      </c>
      <c r="K22" s="93">
        <v>21</v>
      </c>
      <c r="L22" s="93">
        <v>31</v>
      </c>
      <c r="M22" s="33">
        <f t="shared" si="7"/>
        <v>1766</v>
      </c>
      <c r="N22" s="9"/>
      <c r="O22" s="43">
        <f t="shared" si="1"/>
        <v>418</v>
      </c>
      <c r="P22" s="153">
        <f t="shared" si="4"/>
        <v>590</v>
      </c>
      <c r="Q22" s="138">
        <f t="shared" si="5"/>
        <v>758</v>
      </c>
      <c r="R22" s="44">
        <f t="shared" si="2"/>
        <v>1348</v>
      </c>
    </row>
    <row r="23" spans="1:18" ht="12">
      <c r="A23" s="22" t="s">
        <v>39</v>
      </c>
      <c r="B23" s="93">
        <v>759</v>
      </c>
      <c r="C23" s="93">
        <v>797</v>
      </c>
      <c r="D23" s="93">
        <v>1342</v>
      </c>
      <c r="E23" s="93">
        <v>1322</v>
      </c>
      <c r="F23" s="93">
        <v>1182</v>
      </c>
      <c r="G23" s="93">
        <v>896</v>
      </c>
      <c r="H23" s="93">
        <v>673</v>
      </c>
      <c r="I23" s="93">
        <v>450</v>
      </c>
      <c r="J23" s="93">
        <v>296</v>
      </c>
      <c r="K23" s="93">
        <v>209</v>
      </c>
      <c r="L23" s="93">
        <v>179</v>
      </c>
      <c r="M23" s="33">
        <f t="shared" si="7"/>
        <v>8105</v>
      </c>
      <c r="N23" s="9"/>
      <c r="O23" s="43">
        <f t="shared" si="1"/>
        <v>1556</v>
      </c>
      <c r="P23" s="153">
        <f t="shared" si="4"/>
        <v>2664</v>
      </c>
      <c r="Q23" s="138">
        <f t="shared" si="5"/>
        <v>3885</v>
      </c>
      <c r="R23" s="44">
        <f t="shared" si="2"/>
        <v>6549</v>
      </c>
    </row>
    <row r="24" spans="1:18" ht="12">
      <c r="A24" s="22" t="s">
        <v>40</v>
      </c>
      <c r="B24" s="93">
        <v>504</v>
      </c>
      <c r="C24" s="93">
        <v>494</v>
      </c>
      <c r="D24" s="93">
        <v>593</v>
      </c>
      <c r="E24" s="93">
        <v>586</v>
      </c>
      <c r="F24" s="93">
        <v>436</v>
      </c>
      <c r="G24" s="93">
        <v>387</v>
      </c>
      <c r="H24" s="93">
        <v>341</v>
      </c>
      <c r="I24" s="93">
        <v>238</v>
      </c>
      <c r="J24" s="93">
        <v>146</v>
      </c>
      <c r="K24" s="93">
        <v>82</v>
      </c>
      <c r="L24" s="93">
        <v>91</v>
      </c>
      <c r="M24" s="33">
        <f t="shared" si="7"/>
        <v>3898</v>
      </c>
      <c r="N24" s="9"/>
      <c r="O24" s="43">
        <f t="shared" si="1"/>
        <v>998</v>
      </c>
      <c r="P24" s="153">
        <f t="shared" si="4"/>
        <v>1179</v>
      </c>
      <c r="Q24" s="138">
        <f t="shared" si="5"/>
        <v>1721</v>
      </c>
      <c r="R24" s="44">
        <f t="shared" si="2"/>
        <v>2900</v>
      </c>
    </row>
    <row r="25" spans="1:18" ht="12">
      <c r="A25" s="22" t="s">
        <v>41</v>
      </c>
      <c r="B25" s="93">
        <v>1439</v>
      </c>
      <c r="C25" s="93">
        <v>1535</v>
      </c>
      <c r="D25" s="93">
        <v>2669</v>
      </c>
      <c r="E25" s="93">
        <v>2835</v>
      </c>
      <c r="F25" s="93">
        <v>2231</v>
      </c>
      <c r="G25" s="93">
        <v>1439</v>
      </c>
      <c r="H25" s="93">
        <v>1147</v>
      </c>
      <c r="I25" s="93">
        <v>817</v>
      </c>
      <c r="J25" s="93">
        <v>524</v>
      </c>
      <c r="K25" s="93">
        <v>330</v>
      </c>
      <c r="L25" s="93">
        <v>314</v>
      </c>
      <c r="M25" s="33">
        <f t="shared" si="7"/>
        <v>15280</v>
      </c>
      <c r="N25" s="9"/>
      <c r="O25" s="43">
        <f t="shared" si="1"/>
        <v>2974</v>
      </c>
      <c r="P25" s="153">
        <f t="shared" si="4"/>
        <v>5504</v>
      </c>
      <c r="Q25" s="138">
        <f t="shared" si="5"/>
        <v>6802</v>
      </c>
      <c r="R25" s="44">
        <f t="shared" si="2"/>
        <v>12306</v>
      </c>
    </row>
    <row r="26" spans="1:18" ht="12.75" thickBot="1">
      <c r="A26" s="58" t="s">
        <v>108</v>
      </c>
      <c r="B26" s="40">
        <f>SUM(B17:B25)</f>
        <v>23380</v>
      </c>
      <c r="C26" s="40">
        <f aca="true" t="shared" si="8" ref="C26:L26">SUM(C17:C25)</f>
        <v>22654</v>
      </c>
      <c r="D26" s="40">
        <f t="shared" si="8"/>
        <v>35253</v>
      </c>
      <c r="E26" s="40">
        <f t="shared" si="8"/>
        <v>33815</v>
      </c>
      <c r="F26" s="40">
        <f t="shared" si="8"/>
        <v>26567</v>
      </c>
      <c r="G26" s="40">
        <f t="shared" si="8"/>
        <v>18901</v>
      </c>
      <c r="H26" s="40">
        <f t="shared" si="8"/>
        <v>14632</v>
      </c>
      <c r="I26" s="40">
        <f t="shared" si="8"/>
        <v>9544</v>
      </c>
      <c r="J26" s="40">
        <f t="shared" si="8"/>
        <v>6119</v>
      </c>
      <c r="K26" s="40">
        <f t="shared" si="8"/>
        <v>3833</v>
      </c>
      <c r="L26" s="40">
        <f t="shared" si="8"/>
        <v>4322</v>
      </c>
      <c r="M26" s="42">
        <f>SUM(M17:M25)</f>
        <v>199020</v>
      </c>
      <c r="N26" s="9"/>
      <c r="O26" s="77">
        <f t="shared" si="1"/>
        <v>46034</v>
      </c>
      <c r="P26" s="154">
        <f t="shared" si="4"/>
        <v>69068</v>
      </c>
      <c r="Q26" s="139">
        <f t="shared" si="5"/>
        <v>83918</v>
      </c>
      <c r="R26" s="78">
        <f t="shared" si="2"/>
        <v>152986</v>
      </c>
    </row>
    <row r="27" spans="1:18" ht="12">
      <c r="A27" s="47" t="s">
        <v>42</v>
      </c>
      <c r="B27" s="92">
        <v>955</v>
      </c>
      <c r="C27" s="92">
        <v>891</v>
      </c>
      <c r="D27" s="92">
        <v>1593</v>
      </c>
      <c r="E27" s="92">
        <v>1494</v>
      </c>
      <c r="F27" s="92">
        <v>1166</v>
      </c>
      <c r="G27" s="92">
        <v>892</v>
      </c>
      <c r="H27" s="92">
        <v>723</v>
      </c>
      <c r="I27" s="92">
        <v>440</v>
      </c>
      <c r="J27" s="92">
        <v>315</v>
      </c>
      <c r="K27" s="92">
        <v>165</v>
      </c>
      <c r="L27" s="92">
        <v>211</v>
      </c>
      <c r="M27" s="51">
        <f>SUM(B27:L27)</f>
        <v>8845</v>
      </c>
      <c r="N27" s="9"/>
      <c r="O27" s="75">
        <f t="shared" si="1"/>
        <v>1846</v>
      </c>
      <c r="P27" s="152">
        <f t="shared" si="4"/>
        <v>3087</v>
      </c>
      <c r="Q27" s="137">
        <f t="shared" si="5"/>
        <v>3912</v>
      </c>
      <c r="R27" s="76">
        <f t="shared" si="2"/>
        <v>6999</v>
      </c>
    </row>
    <row r="28" spans="1:18" ht="12">
      <c r="A28" s="22" t="s">
        <v>43</v>
      </c>
      <c r="B28" s="93">
        <v>287</v>
      </c>
      <c r="C28" s="93">
        <v>207</v>
      </c>
      <c r="D28" s="93">
        <v>362</v>
      </c>
      <c r="E28" s="93">
        <v>345</v>
      </c>
      <c r="F28" s="93">
        <v>341</v>
      </c>
      <c r="G28" s="93">
        <v>226</v>
      </c>
      <c r="H28" s="93">
        <v>203</v>
      </c>
      <c r="I28" s="93">
        <v>159</v>
      </c>
      <c r="J28" s="93">
        <v>84</v>
      </c>
      <c r="K28" s="93">
        <v>53</v>
      </c>
      <c r="L28" s="93">
        <v>66</v>
      </c>
      <c r="M28" s="33">
        <f>SUM(B28:L28)</f>
        <v>2333</v>
      </c>
      <c r="N28" s="9"/>
      <c r="O28" s="43">
        <f t="shared" si="1"/>
        <v>494</v>
      </c>
      <c r="P28" s="153">
        <f t="shared" si="4"/>
        <v>707</v>
      </c>
      <c r="Q28" s="138">
        <f t="shared" si="5"/>
        <v>1132</v>
      </c>
      <c r="R28" s="44">
        <f t="shared" si="2"/>
        <v>1839</v>
      </c>
    </row>
    <row r="29" spans="1:18" ht="12">
      <c r="A29" s="22" t="s">
        <v>44</v>
      </c>
      <c r="B29" s="93">
        <v>608</v>
      </c>
      <c r="C29" s="93">
        <v>596</v>
      </c>
      <c r="D29" s="93">
        <v>717</v>
      </c>
      <c r="E29" s="93">
        <v>593</v>
      </c>
      <c r="F29" s="93">
        <v>558</v>
      </c>
      <c r="G29" s="93">
        <v>326</v>
      </c>
      <c r="H29" s="93">
        <v>291</v>
      </c>
      <c r="I29" s="93">
        <v>168</v>
      </c>
      <c r="J29" s="93">
        <v>111</v>
      </c>
      <c r="K29" s="93">
        <v>75</v>
      </c>
      <c r="L29" s="93">
        <v>69</v>
      </c>
      <c r="M29" s="33">
        <f>SUM(B29:L29)</f>
        <v>4112</v>
      </c>
      <c r="N29" s="9"/>
      <c r="O29" s="43">
        <f t="shared" si="1"/>
        <v>1204</v>
      </c>
      <c r="P29" s="153">
        <f t="shared" si="4"/>
        <v>1310</v>
      </c>
      <c r="Q29" s="138">
        <f t="shared" si="5"/>
        <v>1598</v>
      </c>
      <c r="R29" s="44">
        <f t="shared" si="2"/>
        <v>2908</v>
      </c>
    </row>
    <row r="30" spans="1:18" ht="12">
      <c r="A30" s="22" t="s">
        <v>45</v>
      </c>
      <c r="B30" s="93">
        <v>176</v>
      </c>
      <c r="C30" s="93">
        <v>168</v>
      </c>
      <c r="D30" s="93">
        <v>227</v>
      </c>
      <c r="E30" s="93">
        <v>193</v>
      </c>
      <c r="F30" s="93">
        <v>142</v>
      </c>
      <c r="G30" s="93">
        <v>136</v>
      </c>
      <c r="H30" s="93">
        <v>109</v>
      </c>
      <c r="I30" s="93">
        <v>61</v>
      </c>
      <c r="J30" s="93">
        <v>38</v>
      </c>
      <c r="K30" s="93">
        <v>19</v>
      </c>
      <c r="L30" s="93">
        <v>15</v>
      </c>
      <c r="M30" s="33">
        <f>SUM(B30:L30)</f>
        <v>1284</v>
      </c>
      <c r="N30" s="9"/>
      <c r="O30" s="43">
        <f t="shared" si="1"/>
        <v>344</v>
      </c>
      <c r="P30" s="153">
        <f t="shared" si="4"/>
        <v>420</v>
      </c>
      <c r="Q30" s="138">
        <f t="shared" si="5"/>
        <v>520</v>
      </c>
      <c r="R30" s="44">
        <f t="shared" si="2"/>
        <v>940</v>
      </c>
    </row>
    <row r="31" spans="1:18" ht="12.75" thickBot="1">
      <c r="A31" s="58" t="s">
        <v>109</v>
      </c>
      <c r="B31" s="40">
        <f>SUM(B27:B30)</f>
        <v>2026</v>
      </c>
      <c r="C31" s="40">
        <f aca="true" t="shared" si="9" ref="C31:L31">SUM(C27:C30)</f>
        <v>1862</v>
      </c>
      <c r="D31" s="40">
        <f t="shared" si="9"/>
        <v>2899</v>
      </c>
      <c r="E31" s="40">
        <f t="shared" si="9"/>
        <v>2625</v>
      </c>
      <c r="F31" s="40">
        <f t="shared" si="9"/>
        <v>2207</v>
      </c>
      <c r="G31" s="40">
        <f t="shared" si="9"/>
        <v>1580</v>
      </c>
      <c r="H31" s="40">
        <f t="shared" si="9"/>
        <v>1326</v>
      </c>
      <c r="I31" s="40">
        <f t="shared" si="9"/>
        <v>828</v>
      </c>
      <c r="J31" s="40">
        <f t="shared" si="9"/>
        <v>548</v>
      </c>
      <c r="K31" s="40">
        <f t="shared" si="9"/>
        <v>312</v>
      </c>
      <c r="L31" s="40">
        <f t="shared" si="9"/>
        <v>361</v>
      </c>
      <c r="M31" s="42">
        <f>SUM(M27:M30)</f>
        <v>16574</v>
      </c>
      <c r="N31" s="9"/>
      <c r="O31" s="77">
        <f t="shared" si="1"/>
        <v>3888</v>
      </c>
      <c r="P31" s="154">
        <f t="shared" si="4"/>
        <v>5524</v>
      </c>
      <c r="Q31" s="139">
        <f t="shared" si="5"/>
        <v>7162</v>
      </c>
      <c r="R31" s="78">
        <f t="shared" si="2"/>
        <v>12686</v>
      </c>
    </row>
    <row r="32" spans="1:18" ht="12">
      <c r="A32" s="47" t="s">
        <v>46</v>
      </c>
      <c r="B32" s="92">
        <v>2350</v>
      </c>
      <c r="C32" s="92">
        <v>2416</v>
      </c>
      <c r="D32" s="92">
        <v>3041</v>
      </c>
      <c r="E32" s="92">
        <v>3082</v>
      </c>
      <c r="F32" s="92">
        <v>2369</v>
      </c>
      <c r="G32" s="92">
        <v>1823</v>
      </c>
      <c r="H32" s="92">
        <v>1537</v>
      </c>
      <c r="I32" s="92">
        <v>890</v>
      </c>
      <c r="J32" s="92">
        <v>526</v>
      </c>
      <c r="K32" s="92">
        <v>348</v>
      </c>
      <c r="L32" s="92">
        <v>365</v>
      </c>
      <c r="M32" s="51">
        <f>SUM(B32:L32)</f>
        <v>18747</v>
      </c>
      <c r="N32" s="9"/>
      <c r="O32" s="75">
        <f t="shared" si="1"/>
        <v>4766</v>
      </c>
      <c r="P32" s="152">
        <f t="shared" si="4"/>
        <v>6123</v>
      </c>
      <c r="Q32" s="137">
        <f t="shared" si="5"/>
        <v>7858</v>
      </c>
      <c r="R32" s="76">
        <f t="shared" si="2"/>
        <v>13981</v>
      </c>
    </row>
    <row r="33" spans="1:18" ht="12">
      <c r="A33" s="22" t="s">
        <v>47</v>
      </c>
      <c r="B33" s="93">
        <v>923</v>
      </c>
      <c r="C33" s="93">
        <v>978</v>
      </c>
      <c r="D33" s="93">
        <v>1283</v>
      </c>
      <c r="E33" s="93">
        <v>1218</v>
      </c>
      <c r="F33" s="93">
        <v>961</v>
      </c>
      <c r="G33" s="93">
        <v>648</v>
      </c>
      <c r="H33" s="93">
        <v>510</v>
      </c>
      <c r="I33" s="93">
        <v>376</v>
      </c>
      <c r="J33" s="93">
        <v>235</v>
      </c>
      <c r="K33" s="93">
        <v>131</v>
      </c>
      <c r="L33" s="93">
        <v>128</v>
      </c>
      <c r="M33" s="33">
        <f aca="true" t="shared" si="10" ref="M33:M48">SUM(B33:L33)</f>
        <v>7391</v>
      </c>
      <c r="N33" s="9"/>
      <c r="O33" s="43">
        <f t="shared" si="1"/>
        <v>1901</v>
      </c>
      <c r="P33" s="153">
        <f t="shared" si="4"/>
        <v>2501</v>
      </c>
      <c r="Q33" s="138">
        <f t="shared" si="5"/>
        <v>2989</v>
      </c>
      <c r="R33" s="44">
        <f t="shared" si="2"/>
        <v>5490</v>
      </c>
    </row>
    <row r="34" spans="1:18" ht="12">
      <c r="A34" s="22" t="s">
        <v>48</v>
      </c>
      <c r="B34" s="93">
        <v>3260</v>
      </c>
      <c r="C34" s="93">
        <v>2765</v>
      </c>
      <c r="D34" s="93">
        <v>6179</v>
      </c>
      <c r="E34" s="93">
        <v>5653</v>
      </c>
      <c r="F34" s="93">
        <v>4080</v>
      </c>
      <c r="G34" s="93">
        <v>2845</v>
      </c>
      <c r="H34" s="93">
        <v>2364</v>
      </c>
      <c r="I34" s="93">
        <v>1339</v>
      </c>
      <c r="J34" s="93">
        <v>924</v>
      </c>
      <c r="K34" s="93">
        <v>474</v>
      </c>
      <c r="L34" s="93">
        <v>536</v>
      </c>
      <c r="M34" s="33">
        <f t="shared" si="10"/>
        <v>30419</v>
      </c>
      <c r="N34" s="9"/>
      <c r="O34" s="43">
        <f t="shared" si="1"/>
        <v>6025</v>
      </c>
      <c r="P34" s="153">
        <f t="shared" si="4"/>
        <v>11832</v>
      </c>
      <c r="Q34" s="138">
        <f t="shared" si="5"/>
        <v>12562</v>
      </c>
      <c r="R34" s="44">
        <f t="shared" si="2"/>
        <v>24394</v>
      </c>
    </row>
    <row r="35" spans="1:18" ht="12">
      <c r="A35" s="22" t="s">
        <v>49</v>
      </c>
      <c r="B35" s="93">
        <v>390</v>
      </c>
      <c r="C35" s="93">
        <v>578</v>
      </c>
      <c r="D35" s="93">
        <v>1449</v>
      </c>
      <c r="E35" s="93">
        <v>1478</v>
      </c>
      <c r="F35" s="93">
        <v>1026</v>
      </c>
      <c r="G35" s="93">
        <v>673</v>
      </c>
      <c r="H35" s="93">
        <v>454</v>
      </c>
      <c r="I35" s="93">
        <v>240</v>
      </c>
      <c r="J35" s="93">
        <v>118</v>
      </c>
      <c r="K35" s="93">
        <v>75</v>
      </c>
      <c r="L35" s="93">
        <v>68</v>
      </c>
      <c r="M35" s="33">
        <f t="shared" si="10"/>
        <v>6549</v>
      </c>
      <c r="N35" s="9"/>
      <c r="O35" s="43">
        <f t="shared" si="1"/>
        <v>968</v>
      </c>
      <c r="P35" s="153">
        <f t="shared" si="4"/>
        <v>2927</v>
      </c>
      <c r="Q35" s="138">
        <f t="shared" si="5"/>
        <v>2654</v>
      </c>
      <c r="R35" s="44">
        <f t="shared" si="2"/>
        <v>5581</v>
      </c>
    </row>
    <row r="36" spans="1:18" ht="12.75" thickBot="1">
      <c r="A36" s="58" t="s">
        <v>110</v>
      </c>
      <c r="B36" s="40">
        <f>SUM(B32:B35)</f>
        <v>6923</v>
      </c>
      <c r="C36" s="40">
        <f aca="true" t="shared" si="11" ref="C36:L36">SUM(C32:C35)</f>
        <v>6737</v>
      </c>
      <c r="D36" s="40">
        <f t="shared" si="11"/>
        <v>11952</v>
      </c>
      <c r="E36" s="40">
        <f t="shared" si="11"/>
        <v>11431</v>
      </c>
      <c r="F36" s="40">
        <f t="shared" si="11"/>
        <v>8436</v>
      </c>
      <c r="G36" s="40">
        <f t="shared" si="11"/>
        <v>5989</v>
      </c>
      <c r="H36" s="40">
        <f t="shared" si="11"/>
        <v>4865</v>
      </c>
      <c r="I36" s="40">
        <f t="shared" si="11"/>
        <v>2845</v>
      </c>
      <c r="J36" s="40">
        <f t="shared" si="11"/>
        <v>1803</v>
      </c>
      <c r="K36" s="40">
        <f t="shared" si="11"/>
        <v>1028</v>
      </c>
      <c r="L36" s="40">
        <f t="shared" si="11"/>
        <v>1097</v>
      </c>
      <c r="M36" s="42">
        <f>SUM(M32:M35)</f>
        <v>63106</v>
      </c>
      <c r="N36" s="9"/>
      <c r="O36" s="77">
        <f t="shared" si="1"/>
        <v>13660</v>
      </c>
      <c r="P36" s="154">
        <f t="shared" si="4"/>
        <v>23383</v>
      </c>
      <c r="Q36" s="139">
        <f t="shared" si="5"/>
        <v>26063</v>
      </c>
      <c r="R36" s="78">
        <f t="shared" si="2"/>
        <v>49446</v>
      </c>
    </row>
    <row r="37" spans="1:18" ht="12">
      <c r="A37" s="47" t="s">
        <v>50</v>
      </c>
      <c r="B37" s="92">
        <v>360</v>
      </c>
      <c r="C37" s="92">
        <v>412</v>
      </c>
      <c r="D37" s="92">
        <v>656</v>
      </c>
      <c r="E37" s="92">
        <v>657</v>
      </c>
      <c r="F37" s="92">
        <v>502</v>
      </c>
      <c r="G37" s="92">
        <v>315</v>
      </c>
      <c r="H37" s="92">
        <v>265</v>
      </c>
      <c r="I37" s="92">
        <v>185</v>
      </c>
      <c r="J37" s="92">
        <v>127</v>
      </c>
      <c r="K37" s="92">
        <v>64</v>
      </c>
      <c r="L37" s="92">
        <v>47</v>
      </c>
      <c r="M37" s="51">
        <f t="shared" si="10"/>
        <v>3590</v>
      </c>
      <c r="N37" s="9"/>
      <c r="O37" s="75">
        <f t="shared" si="1"/>
        <v>772</v>
      </c>
      <c r="P37" s="152">
        <f t="shared" si="4"/>
        <v>1313</v>
      </c>
      <c r="Q37" s="137">
        <f t="shared" si="5"/>
        <v>1505</v>
      </c>
      <c r="R37" s="76">
        <f t="shared" si="2"/>
        <v>2818</v>
      </c>
    </row>
    <row r="38" spans="1:18" ht="12">
      <c r="A38" s="22" t="s">
        <v>51</v>
      </c>
      <c r="B38" s="93">
        <v>553</v>
      </c>
      <c r="C38" s="93">
        <v>470</v>
      </c>
      <c r="D38" s="93">
        <v>928</v>
      </c>
      <c r="E38" s="93">
        <v>774</v>
      </c>
      <c r="F38" s="93">
        <v>602</v>
      </c>
      <c r="G38" s="93">
        <v>512</v>
      </c>
      <c r="H38" s="93">
        <v>333</v>
      </c>
      <c r="I38" s="93">
        <v>218</v>
      </c>
      <c r="J38" s="93">
        <v>142</v>
      </c>
      <c r="K38" s="93">
        <v>98</v>
      </c>
      <c r="L38" s="93">
        <v>126</v>
      </c>
      <c r="M38" s="33">
        <f t="shared" si="10"/>
        <v>4756</v>
      </c>
      <c r="N38" s="9"/>
      <c r="O38" s="43">
        <f t="shared" si="1"/>
        <v>1023</v>
      </c>
      <c r="P38" s="153">
        <f t="shared" si="4"/>
        <v>1702</v>
      </c>
      <c r="Q38" s="138">
        <f t="shared" si="5"/>
        <v>2031</v>
      </c>
      <c r="R38" s="44">
        <f t="shared" si="2"/>
        <v>3733</v>
      </c>
    </row>
    <row r="39" spans="1:18" ht="12">
      <c r="A39" s="22" t="s">
        <v>52</v>
      </c>
      <c r="B39" s="93">
        <v>90</v>
      </c>
      <c r="C39" s="93">
        <v>70</v>
      </c>
      <c r="D39" s="93">
        <v>213</v>
      </c>
      <c r="E39" s="93">
        <v>240</v>
      </c>
      <c r="F39" s="93">
        <v>202</v>
      </c>
      <c r="G39" s="93">
        <v>206</v>
      </c>
      <c r="H39" s="93">
        <v>210</v>
      </c>
      <c r="I39" s="93">
        <v>106</v>
      </c>
      <c r="J39" s="93">
        <v>73</v>
      </c>
      <c r="K39" s="93">
        <v>52</v>
      </c>
      <c r="L39" s="93">
        <v>56</v>
      </c>
      <c r="M39" s="33">
        <f t="shared" si="10"/>
        <v>1518</v>
      </c>
      <c r="N39" s="9"/>
      <c r="O39" s="43">
        <f t="shared" si="1"/>
        <v>160</v>
      </c>
      <c r="P39" s="153">
        <f t="shared" si="4"/>
        <v>453</v>
      </c>
      <c r="Q39" s="138">
        <f t="shared" si="5"/>
        <v>905</v>
      </c>
      <c r="R39" s="44">
        <f t="shared" si="2"/>
        <v>1358</v>
      </c>
    </row>
    <row r="40" spans="1:18" ht="12">
      <c r="A40" s="22" t="s">
        <v>53</v>
      </c>
      <c r="B40" s="93">
        <v>2284</v>
      </c>
      <c r="C40" s="93">
        <v>2107</v>
      </c>
      <c r="D40" s="93">
        <v>3025</v>
      </c>
      <c r="E40" s="93">
        <v>2671</v>
      </c>
      <c r="F40" s="93">
        <v>2153</v>
      </c>
      <c r="G40" s="93">
        <v>1585</v>
      </c>
      <c r="H40" s="93">
        <v>1297</v>
      </c>
      <c r="I40" s="93">
        <v>850</v>
      </c>
      <c r="J40" s="93">
        <v>568</v>
      </c>
      <c r="K40" s="93">
        <v>367</v>
      </c>
      <c r="L40" s="93">
        <v>419</v>
      </c>
      <c r="M40" s="33">
        <f t="shared" si="10"/>
        <v>17326</v>
      </c>
      <c r="N40" s="9"/>
      <c r="O40" s="43">
        <f t="shared" si="1"/>
        <v>4391</v>
      </c>
      <c r="P40" s="153">
        <f t="shared" si="4"/>
        <v>5696</v>
      </c>
      <c r="Q40" s="138">
        <f t="shared" si="5"/>
        <v>7239</v>
      </c>
      <c r="R40" s="44">
        <f t="shared" si="2"/>
        <v>12935</v>
      </c>
    </row>
    <row r="41" spans="1:18" ht="12">
      <c r="A41" s="22" t="s">
        <v>54</v>
      </c>
      <c r="B41" s="93">
        <v>192</v>
      </c>
      <c r="C41" s="93">
        <v>259</v>
      </c>
      <c r="D41" s="93">
        <v>560</v>
      </c>
      <c r="E41" s="93">
        <v>661</v>
      </c>
      <c r="F41" s="93">
        <v>573</v>
      </c>
      <c r="G41" s="93">
        <v>461</v>
      </c>
      <c r="H41" s="93">
        <v>370</v>
      </c>
      <c r="I41" s="93">
        <v>267</v>
      </c>
      <c r="J41" s="93">
        <v>153</v>
      </c>
      <c r="K41" s="93">
        <v>116</v>
      </c>
      <c r="L41" s="93">
        <v>123</v>
      </c>
      <c r="M41" s="33">
        <f t="shared" si="10"/>
        <v>3735</v>
      </c>
      <c r="N41" s="9"/>
      <c r="O41" s="43">
        <f t="shared" si="1"/>
        <v>451</v>
      </c>
      <c r="P41" s="153">
        <f t="shared" si="4"/>
        <v>1221</v>
      </c>
      <c r="Q41" s="138">
        <f t="shared" si="5"/>
        <v>2063</v>
      </c>
      <c r="R41" s="44">
        <f t="shared" si="2"/>
        <v>3284</v>
      </c>
    </row>
    <row r="42" spans="1:18" ht="12">
      <c r="A42" s="22" t="s">
        <v>55</v>
      </c>
      <c r="B42" s="93">
        <v>26</v>
      </c>
      <c r="C42" s="93">
        <v>48</v>
      </c>
      <c r="D42" s="93">
        <v>113</v>
      </c>
      <c r="E42" s="93">
        <v>157</v>
      </c>
      <c r="F42" s="93">
        <v>112</v>
      </c>
      <c r="G42" s="93">
        <v>96</v>
      </c>
      <c r="H42" s="93">
        <v>50</v>
      </c>
      <c r="I42" s="93">
        <v>16</v>
      </c>
      <c r="J42" s="93">
        <v>19</v>
      </c>
      <c r="K42" s="93">
        <v>16</v>
      </c>
      <c r="L42" s="93">
        <v>15</v>
      </c>
      <c r="M42" s="33">
        <f t="shared" si="10"/>
        <v>668</v>
      </c>
      <c r="N42" s="9"/>
      <c r="O42" s="43">
        <f t="shared" si="1"/>
        <v>74</v>
      </c>
      <c r="P42" s="153">
        <f t="shared" si="4"/>
        <v>270</v>
      </c>
      <c r="Q42" s="138">
        <f t="shared" si="5"/>
        <v>324</v>
      </c>
      <c r="R42" s="44">
        <f t="shared" si="2"/>
        <v>594</v>
      </c>
    </row>
    <row r="43" spans="1:18" ht="12.75" thickBot="1">
      <c r="A43" s="58" t="s">
        <v>111</v>
      </c>
      <c r="B43" s="40">
        <f>SUM(B37:B42)</f>
        <v>3505</v>
      </c>
      <c r="C43" s="40">
        <f aca="true" t="shared" si="12" ref="C43:L43">SUM(C37:C42)</f>
        <v>3366</v>
      </c>
      <c r="D43" s="40">
        <f t="shared" si="12"/>
        <v>5495</v>
      </c>
      <c r="E43" s="40">
        <f t="shared" si="12"/>
        <v>5160</v>
      </c>
      <c r="F43" s="40">
        <f t="shared" si="12"/>
        <v>4144</v>
      </c>
      <c r="G43" s="40">
        <f t="shared" si="12"/>
        <v>3175</v>
      </c>
      <c r="H43" s="40">
        <f t="shared" si="12"/>
        <v>2525</v>
      </c>
      <c r="I43" s="40">
        <f t="shared" si="12"/>
        <v>1642</v>
      </c>
      <c r="J43" s="40">
        <f t="shared" si="12"/>
        <v>1082</v>
      </c>
      <c r="K43" s="40">
        <f t="shared" si="12"/>
        <v>713</v>
      </c>
      <c r="L43" s="40">
        <f t="shared" si="12"/>
        <v>786</v>
      </c>
      <c r="M43" s="42">
        <f>SUM(M37:M42)</f>
        <v>31593</v>
      </c>
      <c r="N43" s="9"/>
      <c r="O43" s="77">
        <f t="shared" si="1"/>
        <v>6871</v>
      </c>
      <c r="P43" s="154">
        <f t="shared" si="4"/>
        <v>10655</v>
      </c>
      <c r="Q43" s="139">
        <f t="shared" si="5"/>
        <v>14067</v>
      </c>
      <c r="R43" s="78">
        <f t="shared" si="2"/>
        <v>24722</v>
      </c>
    </row>
    <row r="44" spans="1:18" ht="12">
      <c r="A44" s="47" t="s">
        <v>56</v>
      </c>
      <c r="B44" s="92">
        <v>1738</v>
      </c>
      <c r="C44" s="92">
        <v>1556</v>
      </c>
      <c r="D44" s="92">
        <v>1760</v>
      </c>
      <c r="E44" s="92">
        <v>1641</v>
      </c>
      <c r="F44" s="92">
        <v>1216</v>
      </c>
      <c r="G44" s="92">
        <v>771</v>
      </c>
      <c r="H44" s="92">
        <v>594</v>
      </c>
      <c r="I44" s="92">
        <v>357</v>
      </c>
      <c r="J44" s="92">
        <v>188</v>
      </c>
      <c r="K44" s="92">
        <v>108</v>
      </c>
      <c r="L44" s="92">
        <v>76</v>
      </c>
      <c r="M44" s="51">
        <f t="shared" si="10"/>
        <v>10005</v>
      </c>
      <c r="N44" s="9"/>
      <c r="O44" s="75">
        <f t="shared" si="1"/>
        <v>3294</v>
      </c>
      <c r="P44" s="152">
        <f t="shared" si="4"/>
        <v>3401</v>
      </c>
      <c r="Q44" s="137">
        <f t="shared" si="5"/>
        <v>3310</v>
      </c>
      <c r="R44" s="76">
        <f t="shared" si="2"/>
        <v>6711</v>
      </c>
    </row>
    <row r="45" spans="1:18" ht="12">
      <c r="A45" s="22" t="s">
        <v>57</v>
      </c>
      <c r="B45" s="93">
        <v>1342</v>
      </c>
      <c r="C45" s="93">
        <v>1251</v>
      </c>
      <c r="D45" s="93">
        <v>2070</v>
      </c>
      <c r="E45" s="93">
        <v>1827</v>
      </c>
      <c r="F45" s="93">
        <v>1249</v>
      </c>
      <c r="G45" s="93">
        <v>850</v>
      </c>
      <c r="H45" s="93">
        <v>735</v>
      </c>
      <c r="I45" s="93">
        <v>493</v>
      </c>
      <c r="J45" s="93">
        <v>246</v>
      </c>
      <c r="K45" s="93">
        <v>178</v>
      </c>
      <c r="L45" s="93">
        <v>142</v>
      </c>
      <c r="M45" s="33">
        <f t="shared" si="10"/>
        <v>10383</v>
      </c>
      <c r="N45" s="9"/>
      <c r="O45" s="43">
        <f t="shared" si="1"/>
        <v>2593</v>
      </c>
      <c r="P45" s="153">
        <f t="shared" si="4"/>
        <v>3897</v>
      </c>
      <c r="Q45" s="138">
        <f t="shared" si="5"/>
        <v>3893</v>
      </c>
      <c r="R45" s="44">
        <f t="shared" si="2"/>
        <v>7790</v>
      </c>
    </row>
    <row r="46" spans="1:18" ht="12">
      <c r="A46" s="22" t="s">
        <v>58</v>
      </c>
      <c r="B46" s="93">
        <v>2487</v>
      </c>
      <c r="C46" s="93">
        <v>2330</v>
      </c>
      <c r="D46" s="93">
        <v>3027</v>
      </c>
      <c r="E46" s="93">
        <v>2906</v>
      </c>
      <c r="F46" s="93">
        <v>2253</v>
      </c>
      <c r="G46" s="93">
        <v>1613</v>
      </c>
      <c r="H46" s="93">
        <v>1204</v>
      </c>
      <c r="I46" s="93">
        <v>783</v>
      </c>
      <c r="J46" s="93">
        <v>475</v>
      </c>
      <c r="K46" s="93">
        <v>305</v>
      </c>
      <c r="L46" s="93">
        <v>299</v>
      </c>
      <c r="M46" s="33">
        <f t="shared" si="10"/>
        <v>17682</v>
      </c>
      <c r="N46" s="9"/>
      <c r="O46" s="43">
        <f t="shared" si="1"/>
        <v>4817</v>
      </c>
      <c r="P46" s="153">
        <f t="shared" si="4"/>
        <v>5933</v>
      </c>
      <c r="Q46" s="138">
        <f t="shared" si="5"/>
        <v>6932</v>
      </c>
      <c r="R46" s="44">
        <f t="shared" si="2"/>
        <v>12865</v>
      </c>
    </row>
    <row r="47" spans="1:18" ht="12">
      <c r="A47" s="22" t="s">
        <v>59</v>
      </c>
      <c r="B47" s="93">
        <v>1275</v>
      </c>
      <c r="C47" s="93">
        <v>1394</v>
      </c>
      <c r="D47" s="93">
        <v>1698</v>
      </c>
      <c r="E47" s="93">
        <v>1635</v>
      </c>
      <c r="F47" s="93">
        <v>1307</v>
      </c>
      <c r="G47" s="93">
        <v>1033</v>
      </c>
      <c r="H47" s="93">
        <v>707</v>
      </c>
      <c r="I47" s="93">
        <v>421</v>
      </c>
      <c r="J47" s="93">
        <v>255</v>
      </c>
      <c r="K47" s="93">
        <v>155</v>
      </c>
      <c r="L47" s="93">
        <v>142</v>
      </c>
      <c r="M47" s="33">
        <f t="shared" si="10"/>
        <v>10022</v>
      </c>
      <c r="N47" s="9"/>
      <c r="O47" s="43">
        <f t="shared" si="1"/>
        <v>2669</v>
      </c>
      <c r="P47" s="153">
        <f t="shared" si="4"/>
        <v>3333</v>
      </c>
      <c r="Q47" s="138">
        <f t="shared" si="5"/>
        <v>4020</v>
      </c>
      <c r="R47" s="44">
        <f t="shared" si="2"/>
        <v>7353</v>
      </c>
    </row>
    <row r="48" spans="1:18" ht="12">
      <c r="A48" s="22" t="s">
        <v>60</v>
      </c>
      <c r="B48" s="93">
        <v>460</v>
      </c>
      <c r="C48" s="93">
        <v>492</v>
      </c>
      <c r="D48" s="93">
        <v>603</v>
      </c>
      <c r="E48" s="93">
        <v>506</v>
      </c>
      <c r="F48" s="93">
        <v>482</v>
      </c>
      <c r="G48" s="93">
        <v>368</v>
      </c>
      <c r="H48" s="93">
        <v>270</v>
      </c>
      <c r="I48" s="93">
        <v>185</v>
      </c>
      <c r="J48" s="93">
        <v>122</v>
      </c>
      <c r="K48" s="93">
        <v>99</v>
      </c>
      <c r="L48" s="93">
        <v>89</v>
      </c>
      <c r="M48" s="33">
        <f t="shared" si="10"/>
        <v>3676</v>
      </c>
      <c r="N48" s="9"/>
      <c r="O48" s="43">
        <f t="shared" si="1"/>
        <v>952</v>
      </c>
      <c r="P48" s="153">
        <f t="shared" si="4"/>
        <v>1109</v>
      </c>
      <c r="Q48" s="138">
        <f t="shared" si="5"/>
        <v>1615</v>
      </c>
      <c r="R48" s="44">
        <f t="shared" si="2"/>
        <v>2724</v>
      </c>
    </row>
    <row r="49" spans="1:18" ht="12.75" thickBot="1">
      <c r="A49" s="58" t="s">
        <v>112</v>
      </c>
      <c r="B49" s="40">
        <f>SUM(B44:B48)</f>
        <v>7302</v>
      </c>
      <c r="C49" s="40">
        <f aca="true" t="shared" si="13" ref="C49:L49">SUM(C44:C48)</f>
        <v>7023</v>
      </c>
      <c r="D49" s="40">
        <f t="shared" si="13"/>
        <v>9158</v>
      </c>
      <c r="E49" s="40">
        <f t="shared" si="13"/>
        <v>8515</v>
      </c>
      <c r="F49" s="40">
        <f t="shared" si="13"/>
        <v>6507</v>
      </c>
      <c r="G49" s="40">
        <f t="shared" si="13"/>
        <v>4635</v>
      </c>
      <c r="H49" s="40">
        <f t="shared" si="13"/>
        <v>3510</v>
      </c>
      <c r="I49" s="40">
        <f t="shared" si="13"/>
        <v>2239</v>
      </c>
      <c r="J49" s="40">
        <f t="shared" si="13"/>
        <v>1286</v>
      </c>
      <c r="K49" s="40">
        <f t="shared" si="13"/>
        <v>845</v>
      </c>
      <c r="L49" s="40">
        <f t="shared" si="13"/>
        <v>748</v>
      </c>
      <c r="M49" s="42">
        <f>SUM(M44:M48)</f>
        <v>51768</v>
      </c>
      <c r="N49" s="9"/>
      <c r="O49" s="77">
        <f t="shared" si="1"/>
        <v>14325</v>
      </c>
      <c r="P49" s="154">
        <f t="shared" si="4"/>
        <v>17673</v>
      </c>
      <c r="Q49" s="139">
        <f t="shared" si="5"/>
        <v>19770</v>
      </c>
      <c r="R49" s="78">
        <f t="shared" si="2"/>
        <v>37443</v>
      </c>
    </row>
    <row r="50" spans="1:18" ht="12">
      <c r="A50" s="47" t="s">
        <v>61</v>
      </c>
      <c r="B50" s="92">
        <v>492</v>
      </c>
      <c r="C50" s="92">
        <v>605</v>
      </c>
      <c r="D50" s="92">
        <v>918</v>
      </c>
      <c r="E50" s="92">
        <v>833</v>
      </c>
      <c r="F50" s="92">
        <v>784</v>
      </c>
      <c r="G50" s="92">
        <v>556</v>
      </c>
      <c r="H50" s="92">
        <v>486</v>
      </c>
      <c r="I50" s="92">
        <v>372</v>
      </c>
      <c r="J50" s="92">
        <v>278</v>
      </c>
      <c r="K50" s="92">
        <v>178</v>
      </c>
      <c r="L50" s="92">
        <v>244</v>
      </c>
      <c r="M50" s="51">
        <f>SUM(B50:L50)</f>
        <v>5746</v>
      </c>
      <c r="N50" s="9"/>
      <c r="O50" s="75">
        <f t="shared" si="1"/>
        <v>1097</v>
      </c>
      <c r="P50" s="152">
        <f t="shared" si="4"/>
        <v>1751</v>
      </c>
      <c r="Q50" s="137">
        <f t="shared" si="5"/>
        <v>2898</v>
      </c>
      <c r="R50" s="76">
        <f t="shared" si="2"/>
        <v>4649</v>
      </c>
    </row>
    <row r="51" spans="1:18" ht="12">
      <c r="A51" s="22" t="s">
        <v>62</v>
      </c>
      <c r="B51" s="93">
        <v>421</v>
      </c>
      <c r="C51" s="93">
        <v>369</v>
      </c>
      <c r="D51" s="93">
        <v>767</v>
      </c>
      <c r="E51" s="93">
        <v>847</v>
      </c>
      <c r="F51" s="93">
        <v>853</v>
      </c>
      <c r="G51" s="93">
        <v>557</v>
      </c>
      <c r="H51" s="93">
        <v>492</v>
      </c>
      <c r="I51" s="93">
        <v>284</v>
      </c>
      <c r="J51" s="93">
        <v>259</v>
      </c>
      <c r="K51" s="93">
        <v>126</v>
      </c>
      <c r="L51" s="93">
        <v>133</v>
      </c>
      <c r="M51" s="33">
        <f>SUM(B51:L51)</f>
        <v>5108</v>
      </c>
      <c r="N51" s="9"/>
      <c r="O51" s="43">
        <f t="shared" si="1"/>
        <v>790</v>
      </c>
      <c r="P51" s="153">
        <f t="shared" si="4"/>
        <v>1614</v>
      </c>
      <c r="Q51" s="138">
        <f t="shared" si="5"/>
        <v>2704</v>
      </c>
      <c r="R51" s="44">
        <f t="shared" si="2"/>
        <v>4318</v>
      </c>
    </row>
    <row r="52" spans="1:18" ht="12">
      <c r="A52" s="22" t="s">
        <v>63</v>
      </c>
      <c r="B52" s="93">
        <v>878</v>
      </c>
      <c r="C52" s="93">
        <v>859</v>
      </c>
      <c r="D52" s="93">
        <v>1128</v>
      </c>
      <c r="E52" s="93">
        <v>976</v>
      </c>
      <c r="F52" s="93">
        <v>818</v>
      </c>
      <c r="G52" s="93">
        <v>656</v>
      </c>
      <c r="H52" s="93">
        <v>531</v>
      </c>
      <c r="I52" s="93">
        <v>350</v>
      </c>
      <c r="J52" s="93">
        <v>242</v>
      </c>
      <c r="K52" s="93">
        <v>140</v>
      </c>
      <c r="L52" s="93">
        <v>125</v>
      </c>
      <c r="M52" s="33">
        <f>SUM(B52:L52)</f>
        <v>6703</v>
      </c>
      <c r="N52" s="9"/>
      <c r="O52" s="43">
        <f t="shared" si="1"/>
        <v>1737</v>
      </c>
      <c r="P52" s="153">
        <f t="shared" si="4"/>
        <v>2104</v>
      </c>
      <c r="Q52" s="138">
        <f t="shared" si="5"/>
        <v>2862</v>
      </c>
      <c r="R52" s="44">
        <f t="shared" si="2"/>
        <v>4966</v>
      </c>
    </row>
    <row r="53" spans="1:18" ht="12">
      <c r="A53" s="22" t="s">
        <v>64</v>
      </c>
      <c r="B53" s="93">
        <v>568</v>
      </c>
      <c r="C53" s="93">
        <v>531</v>
      </c>
      <c r="D53" s="93">
        <v>653</v>
      </c>
      <c r="E53" s="93">
        <v>652</v>
      </c>
      <c r="F53" s="93">
        <v>515</v>
      </c>
      <c r="G53" s="93">
        <v>387</v>
      </c>
      <c r="H53" s="93">
        <v>341</v>
      </c>
      <c r="I53" s="93">
        <v>223</v>
      </c>
      <c r="J53" s="93">
        <v>121</v>
      </c>
      <c r="K53" s="93">
        <v>88</v>
      </c>
      <c r="L53" s="93">
        <v>100</v>
      </c>
      <c r="M53" s="33">
        <f>SUM(B53:L53)</f>
        <v>4179</v>
      </c>
      <c r="N53" s="9"/>
      <c r="O53" s="43">
        <f t="shared" si="1"/>
        <v>1099</v>
      </c>
      <c r="P53" s="153">
        <f t="shared" si="4"/>
        <v>1305</v>
      </c>
      <c r="Q53" s="138">
        <f t="shared" si="5"/>
        <v>1775</v>
      </c>
      <c r="R53" s="44">
        <f t="shared" si="2"/>
        <v>3080</v>
      </c>
    </row>
    <row r="54" spans="1:18" ht="12.75" thickBot="1">
      <c r="A54" s="58" t="s">
        <v>113</v>
      </c>
      <c r="B54" s="40">
        <f>SUM(B50:B53)</f>
        <v>2359</v>
      </c>
      <c r="C54" s="40">
        <f aca="true" t="shared" si="14" ref="C54:L54">SUM(C50:C53)</f>
        <v>2364</v>
      </c>
      <c r="D54" s="40">
        <f t="shared" si="14"/>
        <v>3466</v>
      </c>
      <c r="E54" s="40">
        <f t="shared" si="14"/>
        <v>3308</v>
      </c>
      <c r="F54" s="40">
        <f t="shared" si="14"/>
        <v>2970</v>
      </c>
      <c r="G54" s="40">
        <f t="shared" si="14"/>
        <v>2156</v>
      </c>
      <c r="H54" s="40">
        <f t="shared" si="14"/>
        <v>1850</v>
      </c>
      <c r="I54" s="40">
        <f t="shared" si="14"/>
        <v>1229</v>
      </c>
      <c r="J54" s="40">
        <f t="shared" si="14"/>
        <v>900</v>
      </c>
      <c r="K54" s="40">
        <f t="shared" si="14"/>
        <v>532</v>
      </c>
      <c r="L54" s="40">
        <f t="shared" si="14"/>
        <v>602</v>
      </c>
      <c r="M54" s="42">
        <f>SUM(M50:M53)</f>
        <v>21736</v>
      </c>
      <c r="N54" s="9"/>
      <c r="O54" s="77">
        <f t="shared" si="1"/>
        <v>4723</v>
      </c>
      <c r="P54" s="154">
        <f t="shared" si="4"/>
        <v>6774</v>
      </c>
      <c r="Q54" s="139">
        <f t="shared" si="5"/>
        <v>10239</v>
      </c>
      <c r="R54" s="78">
        <f t="shared" si="2"/>
        <v>17013</v>
      </c>
    </row>
    <row r="55" spans="1:18" ht="12">
      <c r="A55" s="47" t="s">
        <v>65</v>
      </c>
      <c r="B55" s="92">
        <v>2464</v>
      </c>
      <c r="C55" s="92">
        <v>2345</v>
      </c>
      <c r="D55" s="92">
        <v>2610</v>
      </c>
      <c r="E55" s="92">
        <v>2371</v>
      </c>
      <c r="F55" s="92">
        <v>1833</v>
      </c>
      <c r="G55" s="92">
        <v>1390</v>
      </c>
      <c r="H55" s="92">
        <v>1136</v>
      </c>
      <c r="I55" s="92">
        <v>763</v>
      </c>
      <c r="J55" s="92">
        <v>489</v>
      </c>
      <c r="K55" s="92">
        <v>267</v>
      </c>
      <c r="L55" s="92">
        <v>299</v>
      </c>
      <c r="M55" s="51">
        <f aca="true" t="shared" si="15" ref="M55:M61">SUM(B55:L55)</f>
        <v>15967</v>
      </c>
      <c r="N55" s="9"/>
      <c r="O55" s="75">
        <f t="shared" si="1"/>
        <v>4809</v>
      </c>
      <c r="P55" s="152">
        <f t="shared" si="4"/>
        <v>4981</v>
      </c>
      <c r="Q55" s="137">
        <f t="shared" si="5"/>
        <v>6177</v>
      </c>
      <c r="R55" s="76">
        <f t="shared" si="2"/>
        <v>11158</v>
      </c>
    </row>
    <row r="56" spans="1:18" ht="12">
      <c r="A56" s="22" t="s">
        <v>66</v>
      </c>
      <c r="B56" s="93">
        <v>420</v>
      </c>
      <c r="C56" s="93">
        <v>414</v>
      </c>
      <c r="D56" s="93">
        <v>574</v>
      </c>
      <c r="E56" s="93">
        <v>599</v>
      </c>
      <c r="F56" s="93">
        <v>368</v>
      </c>
      <c r="G56" s="93">
        <v>252</v>
      </c>
      <c r="H56" s="93">
        <v>283</v>
      </c>
      <c r="I56" s="93">
        <v>222</v>
      </c>
      <c r="J56" s="93">
        <v>136</v>
      </c>
      <c r="K56" s="93">
        <v>89</v>
      </c>
      <c r="L56" s="93">
        <v>97</v>
      </c>
      <c r="M56" s="33">
        <f t="shared" si="15"/>
        <v>3454</v>
      </c>
      <c r="N56" s="9"/>
      <c r="O56" s="43">
        <f t="shared" si="1"/>
        <v>834</v>
      </c>
      <c r="P56" s="153">
        <f t="shared" si="4"/>
        <v>1173</v>
      </c>
      <c r="Q56" s="138">
        <f t="shared" si="5"/>
        <v>1447</v>
      </c>
      <c r="R56" s="44">
        <f t="shared" si="2"/>
        <v>2620</v>
      </c>
    </row>
    <row r="57" spans="1:18" ht="12">
      <c r="A57" s="22" t="s">
        <v>67</v>
      </c>
      <c r="B57" s="93">
        <v>1029</v>
      </c>
      <c r="C57" s="93">
        <v>1185</v>
      </c>
      <c r="D57" s="93">
        <v>1553</v>
      </c>
      <c r="E57" s="93">
        <v>1597</v>
      </c>
      <c r="F57" s="93">
        <v>1112</v>
      </c>
      <c r="G57" s="93">
        <v>792</v>
      </c>
      <c r="H57" s="93">
        <v>714</v>
      </c>
      <c r="I57" s="93">
        <v>515</v>
      </c>
      <c r="J57" s="93">
        <v>347</v>
      </c>
      <c r="K57" s="93">
        <v>242</v>
      </c>
      <c r="L57" s="93">
        <v>286</v>
      </c>
      <c r="M57" s="33">
        <f t="shared" si="15"/>
        <v>9372</v>
      </c>
      <c r="N57" s="9"/>
      <c r="O57" s="43">
        <f t="shared" si="1"/>
        <v>2214</v>
      </c>
      <c r="P57" s="153">
        <f t="shared" si="4"/>
        <v>3150</v>
      </c>
      <c r="Q57" s="138">
        <f t="shared" si="5"/>
        <v>4008</v>
      </c>
      <c r="R57" s="44">
        <f t="shared" si="2"/>
        <v>7158</v>
      </c>
    </row>
    <row r="58" spans="1:18" ht="12">
      <c r="A58" s="22" t="s">
        <v>68</v>
      </c>
      <c r="B58" s="93">
        <v>6076</v>
      </c>
      <c r="C58" s="93">
        <v>7017</v>
      </c>
      <c r="D58" s="93">
        <v>7940</v>
      </c>
      <c r="E58" s="93">
        <v>7194</v>
      </c>
      <c r="F58" s="93">
        <v>5268</v>
      </c>
      <c r="G58" s="93">
        <v>3649</v>
      </c>
      <c r="H58" s="93">
        <v>2939</v>
      </c>
      <c r="I58" s="93">
        <v>1901</v>
      </c>
      <c r="J58" s="93">
        <v>1183</v>
      </c>
      <c r="K58" s="93">
        <v>835</v>
      </c>
      <c r="L58" s="93">
        <v>923</v>
      </c>
      <c r="M58" s="33">
        <f t="shared" si="15"/>
        <v>44925</v>
      </c>
      <c r="N58" s="9"/>
      <c r="O58" s="43">
        <f t="shared" si="1"/>
        <v>13093</v>
      </c>
      <c r="P58" s="153">
        <f t="shared" si="4"/>
        <v>15134</v>
      </c>
      <c r="Q58" s="138">
        <f t="shared" si="5"/>
        <v>16698</v>
      </c>
      <c r="R58" s="44">
        <f t="shared" si="2"/>
        <v>31832</v>
      </c>
    </row>
    <row r="59" spans="1:18" ht="12">
      <c r="A59" s="22" t="s">
        <v>69</v>
      </c>
      <c r="B59" s="93">
        <v>1395</v>
      </c>
      <c r="C59" s="93">
        <v>2369</v>
      </c>
      <c r="D59" s="93">
        <v>2549</v>
      </c>
      <c r="E59" s="93">
        <v>2710</v>
      </c>
      <c r="F59" s="93">
        <v>1920</v>
      </c>
      <c r="G59" s="93">
        <v>1298</v>
      </c>
      <c r="H59" s="93">
        <v>981</v>
      </c>
      <c r="I59" s="93">
        <v>644</v>
      </c>
      <c r="J59" s="93">
        <v>368</v>
      </c>
      <c r="K59" s="93">
        <v>205</v>
      </c>
      <c r="L59" s="93">
        <v>279</v>
      </c>
      <c r="M59" s="33">
        <f t="shared" si="15"/>
        <v>14718</v>
      </c>
      <c r="N59" s="9"/>
      <c r="O59" s="43">
        <f t="shared" si="1"/>
        <v>3764</v>
      </c>
      <c r="P59" s="153">
        <f t="shared" si="4"/>
        <v>5259</v>
      </c>
      <c r="Q59" s="138">
        <f t="shared" si="5"/>
        <v>5695</v>
      </c>
      <c r="R59" s="44">
        <f t="shared" si="2"/>
        <v>10954</v>
      </c>
    </row>
    <row r="60" spans="1:18" ht="12">
      <c r="A60" s="22" t="s">
        <v>70</v>
      </c>
      <c r="B60" s="93">
        <v>2076</v>
      </c>
      <c r="C60" s="93">
        <v>2018</v>
      </c>
      <c r="D60" s="93">
        <v>2592</v>
      </c>
      <c r="E60" s="93">
        <v>3120</v>
      </c>
      <c r="F60" s="93">
        <v>1747</v>
      </c>
      <c r="G60" s="93">
        <v>1213</v>
      </c>
      <c r="H60" s="93">
        <v>1105</v>
      </c>
      <c r="I60" s="93">
        <v>737</v>
      </c>
      <c r="J60" s="93">
        <v>470</v>
      </c>
      <c r="K60" s="93">
        <v>321</v>
      </c>
      <c r="L60" s="93">
        <v>377</v>
      </c>
      <c r="M60" s="33">
        <f t="shared" si="15"/>
        <v>15776</v>
      </c>
      <c r="N60" s="9"/>
      <c r="O60" s="43">
        <f t="shared" si="1"/>
        <v>4094</v>
      </c>
      <c r="P60" s="153">
        <f t="shared" si="4"/>
        <v>5712</v>
      </c>
      <c r="Q60" s="138">
        <f t="shared" si="5"/>
        <v>5970</v>
      </c>
      <c r="R60" s="44">
        <f t="shared" si="2"/>
        <v>11682</v>
      </c>
    </row>
    <row r="61" spans="1:18" ht="12">
      <c r="A61" s="22" t="s">
        <v>71</v>
      </c>
      <c r="B61" s="93">
        <v>2300</v>
      </c>
      <c r="C61" s="93">
        <v>2512</v>
      </c>
      <c r="D61" s="93">
        <v>2966</v>
      </c>
      <c r="E61" s="93">
        <v>2603</v>
      </c>
      <c r="F61" s="93">
        <v>1811</v>
      </c>
      <c r="G61" s="93">
        <v>1350</v>
      </c>
      <c r="H61" s="93">
        <v>1077</v>
      </c>
      <c r="I61" s="93">
        <v>722</v>
      </c>
      <c r="J61" s="93">
        <v>481</v>
      </c>
      <c r="K61" s="93">
        <v>289</v>
      </c>
      <c r="L61" s="93">
        <v>302</v>
      </c>
      <c r="M61" s="33">
        <f t="shared" si="15"/>
        <v>16413</v>
      </c>
      <c r="N61" s="9"/>
      <c r="O61" s="43">
        <f t="shared" si="1"/>
        <v>4812</v>
      </c>
      <c r="P61" s="153">
        <f t="shared" si="4"/>
        <v>5569</v>
      </c>
      <c r="Q61" s="138">
        <f t="shared" si="5"/>
        <v>6032</v>
      </c>
      <c r="R61" s="44">
        <f t="shared" si="2"/>
        <v>11601</v>
      </c>
    </row>
    <row r="62" spans="1:18" ht="12.75" thickBot="1">
      <c r="A62" s="58" t="s">
        <v>114</v>
      </c>
      <c r="B62" s="40">
        <f>SUM(B55:B61)</f>
        <v>15760</v>
      </c>
      <c r="C62" s="40">
        <f aca="true" t="shared" si="16" ref="C62:L62">SUM(C55:C61)</f>
        <v>17860</v>
      </c>
      <c r="D62" s="40">
        <f t="shared" si="16"/>
        <v>20784</v>
      </c>
      <c r="E62" s="40">
        <f t="shared" si="16"/>
        <v>20194</v>
      </c>
      <c r="F62" s="40">
        <f t="shared" si="16"/>
        <v>14059</v>
      </c>
      <c r="G62" s="40">
        <f t="shared" si="16"/>
        <v>9944</v>
      </c>
      <c r="H62" s="40">
        <f t="shared" si="16"/>
        <v>8235</v>
      </c>
      <c r="I62" s="40">
        <f t="shared" si="16"/>
        <v>5504</v>
      </c>
      <c r="J62" s="40">
        <f t="shared" si="16"/>
        <v>3474</v>
      </c>
      <c r="K62" s="40">
        <f t="shared" si="16"/>
        <v>2248</v>
      </c>
      <c r="L62" s="40">
        <f t="shared" si="16"/>
        <v>2563</v>
      </c>
      <c r="M62" s="42">
        <f>SUM(M55:M61)</f>
        <v>120625</v>
      </c>
      <c r="N62" s="9"/>
      <c r="O62" s="77">
        <f t="shared" si="1"/>
        <v>33620</v>
      </c>
      <c r="P62" s="154">
        <f t="shared" si="4"/>
        <v>40978</v>
      </c>
      <c r="Q62" s="139">
        <f t="shared" si="5"/>
        <v>46027</v>
      </c>
      <c r="R62" s="78">
        <f t="shared" si="2"/>
        <v>87005</v>
      </c>
    </row>
    <row r="63" spans="1:18" ht="12.75" thickBot="1">
      <c r="A63" s="83" t="s">
        <v>72</v>
      </c>
      <c r="B63" s="86">
        <v>297</v>
      </c>
      <c r="C63" s="86">
        <v>562</v>
      </c>
      <c r="D63" s="86">
        <v>907</v>
      </c>
      <c r="E63" s="86">
        <v>908</v>
      </c>
      <c r="F63" s="86">
        <v>736</v>
      </c>
      <c r="G63" s="86">
        <v>427</v>
      </c>
      <c r="H63" s="86">
        <v>294</v>
      </c>
      <c r="I63" s="86">
        <v>246</v>
      </c>
      <c r="J63" s="86">
        <v>130</v>
      </c>
      <c r="K63" s="86">
        <v>87</v>
      </c>
      <c r="L63" s="86">
        <v>134</v>
      </c>
      <c r="M63" s="38">
        <f>SUM(B63:L63)</f>
        <v>4728</v>
      </c>
      <c r="N63" s="9"/>
      <c r="O63" s="73">
        <f t="shared" si="1"/>
        <v>859</v>
      </c>
      <c r="P63" s="149">
        <f t="shared" si="4"/>
        <v>1815</v>
      </c>
      <c r="Q63" s="145">
        <f t="shared" si="5"/>
        <v>2054</v>
      </c>
      <c r="R63" s="146">
        <f t="shared" si="2"/>
        <v>3869</v>
      </c>
    </row>
    <row r="64" spans="1:18" ht="13.5" thickBot="1" thickTop="1">
      <c r="A64" s="24" t="s">
        <v>116</v>
      </c>
      <c r="B64" s="26">
        <v>239375</v>
      </c>
      <c r="C64" s="26">
        <v>240248</v>
      </c>
      <c r="D64" s="26">
        <v>236429</v>
      </c>
      <c r="E64" s="26">
        <v>213457</v>
      </c>
      <c r="F64" s="26">
        <v>165837</v>
      </c>
      <c r="G64" s="26">
        <v>119192</v>
      </c>
      <c r="H64" s="26">
        <v>94199</v>
      </c>
      <c r="I64" s="26">
        <v>61061</v>
      </c>
      <c r="J64" s="26">
        <v>37960</v>
      </c>
      <c r="K64" s="26">
        <v>24056</v>
      </c>
      <c r="L64" s="26">
        <v>26406</v>
      </c>
      <c r="M64" s="35">
        <f>M7+M16+M26+M31+M36+M43+M49+M54+M62+M63</f>
        <v>1458220</v>
      </c>
      <c r="N64" s="12"/>
      <c r="O64" s="45">
        <f>SUM(B64:C64)</f>
        <v>479623</v>
      </c>
      <c r="P64" s="155">
        <f t="shared" si="4"/>
        <v>449886</v>
      </c>
      <c r="Q64" s="140">
        <f t="shared" si="5"/>
        <v>528711</v>
      </c>
      <c r="R64" s="46">
        <f t="shared" si="2"/>
        <v>978597</v>
      </c>
    </row>
    <row r="66" ht="12">
      <c r="H66" s="7"/>
    </row>
    <row r="67" ht="12">
      <c r="C67" s="7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P7:R64 O7:O64" formulaRange="1"/>
    <ignoredError sqref="M16:M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</dc:creator>
  <cp:keywords/>
  <dc:description/>
  <cp:lastModifiedBy>user13</cp:lastModifiedBy>
  <cp:lastPrinted>2013-04-19T09:47:52Z</cp:lastPrinted>
  <dcterms:created xsi:type="dcterms:W3CDTF">2012-05-07T02:30:45Z</dcterms:created>
  <dcterms:modified xsi:type="dcterms:W3CDTF">2013-04-19T09:48:11Z</dcterms:modified>
  <cp:category/>
  <cp:version/>
  <cp:contentType/>
  <cp:contentStatus/>
</cp:coreProperties>
</file>