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0" windowWidth="10275" windowHeight="8070" tabRatio="786" activeTab="0"/>
  </bookViews>
  <sheets>
    <sheet name="出生頭数20年4月" sheetId="1" r:id="rId1"/>
    <sheet name="出生頭数20年5月" sheetId="2" r:id="rId2"/>
    <sheet name="出生頭数20年6月" sheetId="3" r:id="rId3"/>
    <sheet name="出生頭数20年7月" sheetId="4" r:id="rId4"/>
    <sheet name="出生頭数20年8月" sheetId="5" r:id="rId5"/>
    <sheet name="出生頭数20年9月" sheetId="6" r:id="rId6"/>
    <sheet name="出生頭数20年10月" sheetId="7" r:id="rId7"/>
    <sheet name="出生頭数20年11月" sheetId="8" r:id="rId8"/>
    <sheet name="出生頭数20年12月" sheetId="9" r:id="rId9"/>
    <sheet name="出生頭数21年1月" sheetId="10" r:id="rId10"/>
    <sheet name="出生頭数21年2月" sheetId="11" r:id="rId11"/>
    <sheet name="出生頭数21年3月" sheetId="12" r:id="rId12"/>
  </sheets>
  <definedNames/>
  <calcPr fullCalcOnLoad="1"/>
</workbook>
</file>

<file path=xl/sharedStrings.xml><?xml version="1.0" encoding="utf-8"?>
<sst xmlns="http://schemas.openxmlformats.org/spreadsheetml/2006/main" count="876" uniqueCount="104">
  <si>
    <t>都道府県名</t>
  </si>
  <si>
    <t xml:space="preserve">01北海道                                    </t>
  </si>
  <si>
    <t xml:space="preserve">02青森県                                    </t>
  </si>
  <si>
    <t xml:space="preserve">03岩手県                                    </t>
  </si>
  <si>
    <t>合計出生率</t>
  </si>
  <si>
    <t xml:space="preserve">04宮城県                                    </t>
  </si>
  <si>
    <t>乳雌出生率</t>
  </si>
  <si>
    <t xml:space="preserve">05秋田県                                    </t>
  </si>
  <si>
    <t xml:space="preserve">06山形県                                    </t>
  </si>
  <si>
    <t>合計頭数</t>
  </si>
  <si>
    <t>頭</t>
  </si>
  <si>
    <t xml:space="preserve">07福島県                                    </t>
  </si>
  <si>
    <t>うち乳用雌</t>
  </si>
  <si>
    <t xml:space="preserve">08茨城県                                    </t>
  </si>
  <si>
    <t xml:space="preserve">09栃木県                                    </t>
  </si>
  <si>
    <t xml:space="preserve">10群馬県                                    </t>
  </si>
  <si>
    <t xml:space="preserve">11埼玉県                                    </t>
  </si>
  <si>
    <t xml:space="preserve">12千葉県                                    </t>
  </si>
  <si>
    <t xml:space="preserve">13東京都                                    </t>
  </si>
  <si>
    <t xml:space="preserve">14神奈川県                                  </t>
  </si>
  <si>
    <t xml:space="preserve">15新潟県                                    </t>
  </si>
  <si>
    <t xml:space="preserve">16富山県                                    </t>
  </si>
  <si>
    <t xml:space="preserve">17石川県                                    </t>
  </si>
  <si>
    <t xml:space="preserve">18福井県                                    </t>
  </si>
  <si>
    <t xml:space="preserve">19山梨県                                    </t>
  </si>
  <si>
    <t xml:space="preserve">20長野県                                    </t>
  </si>
  <si>
    <t xml:space="preserve">21岐阜県                                    </t>
  </si>
  <si>
    <t xml:space="preserve">22静岡県                                    </t>
  </si>
  <si>
    <t xml:space="preserve">23愛知県                                    </t>
  </si>
  <si>
    <t xml:space="preserve">24三重県                                    </t>
  </si>
  <si>
    <t xml:space="preserve">25滋賀県                                    </t>
  </si>
  <si>
    <t xml:space="preserve">26京都府                                    </t>
  </si>
  <si>
    <t xml:space="preserve">27大阪府                                    </t>
  </si>
  <si>
    <t xml:space="preserve">28兵庫県                                    </t>
  </si>
  <si>
    <t xml:space="preserve">29奈良県                                    </t>
  </si>
  <si>
    <t xml:space="preserve">30和歌山県                                  </t>
  </si>
  <si>
    <t xml:space="preserve">31鳥取県                                    </t>
  </si>
  <si>
    <t xml:space="preserve">32島根県                                    </t>
  </si>
  <si>
    <t xml:space="preserve">33岡山県                                    </t>
  </si>
  <si>
    <t xml:space="preserve">34広島県                                    </t>
  </si>
  <si>
    <t xml:space="preserve">35山口県                                    </t>
  </si>
  <si>
    <t xml:space="preserve">36徳島県                                    </t>
  </si>
  <si>
    <t xml:space="preserve">37香川県                                    </t>
  </si>
  <si>
    <t xml:space="preserve">38愛媛県                                    </t>
  </si>
  <si>
    <t xml:space="preserve">39高知県                                    </t>
  </si>
  <si>
    <t xml:space="preserve">40福岡県                                    </t>
  </si>
  <si>
    <t xml:space="preserve">41佐賀県                                    </t>
  </si>
  <si>
    <t xml:space="preserve">42長崎県                                    </t>
  </si>
  <si>
    <t xml:space="preserve">43熊本県                                    </t>
  </si>
  <si>
    <t xml:space="preserve">44大分県                                    </t>
  </si>
  <si>
    <t xml:space="preserve">45宮崎県                                    </t>
  </si>
  <si>
    <t xml:space="preserve">46鹿児島県                                  </t>
  </si>
  <si>
    <t xml:space="preserve">47沖縄県                                    </t>
  </si>
  <si>
    <t>合計</t>
  </si>
  <si>
    <t>（うち、乳用種オス）</t>
  </si>
  <si>
    <t>（うち、乳用種メス）</t>
  </si>
  <si>
    <t>（うち、交雑種）</t>
  </si>
  <si>
    <t>24ヶ月齢以上頭数（2月1日現在）</t>
  </si>
  <si>
    <t>参考</t>
  </si>
  <si>
    <t>都府県　計</t>
  </si>
  <si>
    <t>東北　計</t>
  </si>
  <si>
    <t>関東　計</t>
  </si>
  <si>
    <t>北陸　計</t>
  </si>
  <si>
    <t>東海　計</t>
  </si>
  <si>
    <t>近畿　計</t>
  </si>
  <si>
    <t>中国　計</t>
  </si>
  <si>
    <t>四国　計</t>
  </si>
  <si>
    <t>九州　計</t>
  </si>
  <si>
    <t>全国　総計</t>
  </si>
  <si>
    <t>24ヶ月齢以上頭数（1月1日現在）</t>
  </si>
  <si>
    <t>24ヶ月齢以上頭数（12月1日現在）</t>
  </si>
  <si>
    <t>24ヶ月齢以上頭数（11月1日現在）</t>
  </si>
  <si>
    <t>24ヶ月齢以上頭数（10月1日現在）</t>
  </si>
  <si>
    <t>24ヶ月齢以上頭数（9月1日現在）</t>
  </si>
  <si>
    <t>24ヶ月齢以上頭数（8月1日現在）</t>
  </si>
  <si>
    <t>24ヶ月齢以上頭数（7月1日現在）</t>
  </si>
  <si>
    <t>24ヶ月齢以上頭数（6月1日現在）</t>
  </si>
  <si>
    <t>24ヶ月齢以上頭数（3月1日現在）</t>
  </si>
  <si>
    <t>24ヶ月齢以上頭数（5月1日現在）</t>
  </si>
  <si>
    <t>平成20年4月（4/1～4/30）出生頭数（乳用種の子）</t>
  </si>
  <si>
    <t>平成20年6月1日集計</t>
  </si>
  <si>
    <t>平成20年5月（5/1～5/31）出生頭数（乳用種の子）</t>
  </si>
  <si>
    <t>平成20年7月1日集計</t>
  </si>
  <si>
    <t>平成20年6月（6/1～6/30）出生頭数（乳用種の子）</t>
  </si>
  <si>
    <t>平成20年8月1日集計</t>
  </si>
  <si>
    <t>平成20年7月（7/1～7/30）出生頭数（乳用種の子）</t>
  </si>
  <si>
    <t>平成20年9月1日集計</t>
  </si>
  <si>
    <t>平成20年8月（8/1～8/31）出生頭数（乳用種の子）</t>
  </si>
  <si>
    <t>平成20年10月1日集計</t>
  </si>
  <si>
    <t>平成20年9月（9/1～9/30）出生頭数（乳用種の子）</t>
  </si>
  <si>
    <t>平成20年11月1日集計</t>
  </si>
  <si>
    <t>平成20年10月（10/1～10/31）出生頭数（乳用種の子）</t>
  </si>
  <si>
    <t>平成20年12月1日集計</t>
  </si>
  <si>
    <t>平成20年11月（11/1～11/30）出生頭数（乳用種の子）</t>
  </si>
  <si>
    <t>平成21年1月1日集計</t>
  </si>
  <si>
    <t>平成20年12月（12/1～12/31）出生頭数（乳用種の子）</t>
  </si>
  <si>
    <t>平成21年2月1日集計</t>
  </si>
  <si>
    <t>平成21年1月（1/1～1/31）出生頭数（乳用種の子）</t>
  </si>
  <si>
    <t>平成21年3月1日集計</t>
  </si>
  <si>
    <t>平成21年2月（2/1～2/28）出生頭数（乳用種の子）</t>
  </si>
  <si>
    <t>平成21年4月1日集計</t>
  </si>
  <si>
    <t>平成21年3月（3/1～3/31）出生頭数（乳用種の子）</t>
  </si>
  <si>
    <t>平成21年5月1日集計</t>
  </si>
  <si>
    <t>24ヶ月齢以上頭数（4月1日現在）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</si>
</sst>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;[Red]\-#,##0\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1" fillId="0" borderId="0">
      <alignment vertical="center"/>
      <protection/>
    </xf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38" fontId="2" fillId="0" borderId="0" xfId="53" applyFont="1" applyAlignment="1">
      <alignment vertical="center"/>
    </xf>
    <xf numFmtId="38" fontId="2" fillId="0" borderId="0" xfId="53" applyFont="1" applyAlignment="1">
      <alignment horizontal="left"/>
    </xf>
    <xf numFmtId="38" fontId="2" fillId="0" borderId="0" xfId="53" applyFont="1" applyAlignment="1">
      <alignment/>
    </xf>
    <xf numFmtId="38" fontId="2" fillId="0" borderId="0" xfId="53" applyFont="1" applyAlignment="1">
      <alignment horizontal="right"/>
    </xf>
    <xf numFmtId="38" fontId="0" fillId="0" borderId="0" xfId="53" applyFont="1" applyAlignment="1">
      <alignment/>
    </xf>
    <xf numFmtId="176" fontId="2" fillId="0" borderId="0" xfId="44" applyNumberFormat="1" applyFont="1" applyAlignment="1">
      <alignment vertical="center"/>
    </xf>
    <xf numFmtId="177" fontId="2" fillId="0" borderId="0" xfId="53" applyNumberFormat="1" applyFont="1" applyBorder="1" applyAlignment="1">
      <alignment vertical="center"/>
    </xf>
    <xf numFmtId="38" fontId="2" fillId="33" borderId="10" xfId="53" applyFont="1" applyFill="1" applyBorder="1" applyAlignment="1">
      <alignment horizontal="center" vertical="center"/>
    </xf>
    <xf numFmtId="38" fontId="38" fillId="0" borderId="11" xfId="53" applyFont="1" applyBorder="1" applyAlignment="1">
      <alignment vertical="center"/>
    </xf>
    <xf numFmtId="38" fontId="38" fillId="0" borderId="12" xfId="53" applyFont="1" applyBorder="1" applyAlignment="1">
      <alignment horizontal="center" vertical="center"/>
    </xf>
    <xf numFmtId="38" fontId="2" fillId="0" borderId="13" xfId="53" applyFont="1" applyBorder="1" applyAlignment="1">
      <alignment vertical="center"/>
    </xf>
    <xf numFmtId="38" fontId="2" fillId="0" borderId="14" xfId="53" applyFont="1" applyBorder="1" applyAlignment="1">
      <alignment vertical="center"/>
    </xf>
    <xf numFmtId="38" fontId="2" fillId="0" borderId="15" xfId="53" applyFont="1" applyBorder="1" applyAlignment="1">
      <alignment vertical="center"/>
    </xf>
    <xf numFmtId="38" fontId="38" fillId="0" borderId="16" xfId="53" applyFont="1" applyBorder="1" applyAlignment="1">
      <alignment horizontal="center" vertical="center"/>
    </xf>
    <xf numFmtId="38" fontId="38" fillId="0" borderId="13" xfId="53" applyFont="1" applyBorder="1" applyAlignment="1">
      <alignment vertical="center"/>
    </xf>
    <xf numFmtId="0" fontId="38" fillId="0" borderId="17" xfId="0" applyFont="1" applyBorder="1" applyAlignment="1">
      <alignment horizontal="center" vertical="center"/>
    </xf>
    <xf numFmtId="177" fontId="38" fillId="0" borderId="18" xfId="53" applyNumberFormat="1" applyFont="1" applyBorder="1" applyAlignment="1">
      <alignment vertical="center"/>
    </xf>
    <xf numFmtId="177" fontId="38" fillId="0" borderId="19" xfId="53" applyNumberFormat="1" applyFont="1" applyBorder="1" applyAlignment="1">
      <alignment vertical="center"/>
    </xf>
    <xf numFmtId="177" fontId="38" fillId="0" borderId="20" xfId="53" applyNumberFormat="1" applyFont="1" applyBorder="1" applyAlignment="1">
      <alignment vertical="center"/>
    </xf>
    <xf numFmtId="177" fontId="38" fillId="0" borderId="21" xfId="53" applyNumberFormat="1" applyFont="1" applyBorder="1" applyAlignment="1">
      <alignment vertical="center"/>
    </xf>
    <xf numFmtId="177" fontId="38" fillId="0" borderId="22" xfId="53" applyNumberFormat="1" applyFont="1" applyBorder="1" applyAlignment="1">
      <alignment vertical="center"/>
    </xf>
    <xf numFmtId="177" fontId="38" fillId="0" borderId="23" xfId="53" applyNumberFormat="1" applyFont="1" applyBorder="1" applyAlignment="1">
      <alignment vertical="center"/>
    </xf>
    <xf numFmtId="177" fontId="4" fillId="0" borderId="24" xfId="53" applyNumberFormat="1" applyFont="1" applyBorder="1" applyAlignment="1">
      <alignment vertical="center"/>
    </xf>
    <xf numFmtId="177" fontId="4" fillId="0" borderId="25" xfId="53" applyNumberFormat="1" applyFont="1" applyBorder="1" applyAlignment="1">
      <alignment vertical="center"/>
    </xf>
    <xf numFmtId="177" fontId="4" fillId="0" borderId="26" xfId="53" applyNumberFormat="1" applyFont="1" applyBorder="1" applyAlignment="1">
      <alignment vertical="center"/>
    </xf>
    <xf numFmtId="177" fontId="38" fillId="0" borderId="27" xfId="53" applyNumberFormat="1" applyFont="1" applyBorder="1" applyAlignment="1">
      <alignment vertical="center"/>
    </xf>
    <xf numFmtId="177" fontId="38" fillId="0" borderId="28" xfId="53" applyNumberFormat="1" applyFont="1" applyBorder="1" applyAlignment="1">
      <alignment vertical="center"/>
    </xf>
    <xf numFmtId="177" fontId="38" fillId="0" borderId="29" xfId="53" applyNumberFormat="1" applyFont="1" applyBorder="1" applyAlignment="1">
      <alignment vertical="center"/>
    </xf>
    <xf numFmtId="38" fontId="2" fillId="33" borderId="30" xfId="53" applyFont="1" applyFill="1" applyBorder="1" applyAlignment="1">
      <alignment horizontal="center" vertical="center" shrinkToFit="1"/>
    </xf>
    <xf numFmtId="38" fontId="2" fillId="33" borderId="31" xfId="53" applyFont="1" applyFill="1" applyBorder="1" applyAlignment="1">
      <alignment horizontal="center" vertical="center" shrinkToFit="1"/>
    </xf>
    <xf numFmtId="38" fontId="2" fillId="33" borderId="32" xfId="53" applyFont="1" applyFill="1" applyBorder="1" applyAlignment="1">
      <alignment horizontal="center" vertical="center" shrinkToFit="1"/>
    </xf>
    <xf numFmtId="38" fontId="2" fillId="0" borderId="0" xfId="65" applyNumberFormat="1" applyFont="1">
      <alignment vertical="center"/>
      <protection/>
    </xf>
    <xf numFmtId="177" fontId="4" fillId="11" borderId="33" xfId="53" applyNumberFormat="1" applyFont="1" applyFill="1" applyBorder="1" applyAlignment="1">
      <alignment vertical="center"/>
    </xf>
    <xf numFmtId="177" fontId="4" fillId="11" borderId="34" xfId="53" applyNumberFormat="1" applyFont="1" applyFill="1" applyBorder="1" applyAlignment="1">
      <alignment vertical="center"/>
    </xf>
    <xf numFmtId="177" fontId="4" fillId="11" borderId="35" xfId="53" applyNumberFormat="1" applyFont="1" applyFill="1" applyBorder="1" applyAlignment="1">
      <alignment vertical="center"/>
    </xf>
    <xf numFmtId="177" fontId="4" fillId="11" borderId="36" xfId="53" applyNumberFormat="1" applyFont="1" applyFill="1" applyBorder="1" applyAlignment="1">
      <alignment vertical="center"/>
    </xf>
    <xf numFmtId="177" fontId="4" fillId="11" borderId="37" xfId="53" applyNumberFormat="1" applyFont="1" applyFill="1" applyBorder="1" applyAlignment="1">
      <alignment vertical="center"/>
    </xf>
    <xf numFmtId="177" fontId="4" fillId="11" borderId="38" xfId="53" applyNumberFormat="1" applyFont="1" applyFill="1" applyBorder="1" applyAlignment="1">
      <alignment vertical="center"/>
    </xf>
    <xf numFmtId="177" fontId="4" fillId="11" borderId="39" xfId="53" applyNumberFormat="1" applyFont="1" applyFill="1" applyBorder="1" applyAlignment="1">
      <alignment vertical="center"/>
    </xf>
    <xf numFmtId="177" fontId="4" fillId="11" borderId="40" xfId="53" applyNumberFormat="1" applyFont="1" applyFill="1" applyBorder="1" applyAlignment="1">
      <alignment vertical="center"/>
    </xf>
    <xf numFmtId="177" fontId="4" fillId="11" borderId="41" xfId="53" applyNumberFormat="1" applyFont="1" applyFill="1" applyBorder="1" applyAlignment="1">
      <alignment vertical="center"/>
    </xf>
    <xf numFmtId="177" fontId="4" fillId="11" borderId="42" xfId="53" applyNumberFormat="1" applyFont="1" applyFill="1" applyBorder="1" applyAlignment="1">
      <alignment vertical="center"/>
    </xf>
    <xf numFmtId="177" fontId="4" fillId="11" borderId="43" xfId="53" applyNumberFormat="1" applyFont="1" applyFill="1" applyBorder="1" applyAlignment="1">
      <alignment vertical="center"/>
    </xf>
    <xf numFmtId="177" fontId="4" fillId="11" borderId="44" xfId="53" applyNumberFormat="1" applyFont="1" applyFill="1" applyBorder="1" applyAlignment="1">
      <alignment vertical="center"/>
    </xf>
    <xf numFmtId="177" fontId="38" fillId="11" borderId="45" xfId="53" applyNumberFormat="1" applyFont="1" applyFill="1" applyBorder="1" applyAlignment="1">
      <alignment horizontal="right" vertical="center"/>
    </xf>
    <xf numFmtId="177" fontId="38" fillId="11" borderId="46" xfId="53" applyNumberFormat="1" applyFont="1" applyFill="1" applyBorder="1" applyAlignment="1">
      <alignment horizontal="right" vertical="center"/>
    </xf>
    <xf numFmtId="177" fontId="38" fillId="11" borderId="47" xfId="53" applyNumberFormat="1" applyFont="1" applyFill="1" applyBorder="1" applyAlignment="1">
      <alignment horizontal="right" vertical="center"/>
    </xf>
    <xf numFmtId="38" fontId="2" fillId="0" borderId="0" xfId="53" applyFont="1" applyFill="1" applyAlignment="1">
      <alignment horizontal="left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HP公表一覧：家畜改良センター速報200806集計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6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5" width="13.140625" style="1" customWidth="1"/>
    <col min="6" max="6" width="5.57421875" style="1" customWidth="1"/>
    <col min="7" max="7" width="25.57421875" style="1" customWidth="1"/>
    <col min="8" max="8" width="8.421875" style="1" bestFit="1" customWidth="1"/>
    <col min="9" max="16384" width="9.00390625" style="1" customWidth="1"/>
  </cols>
  <sheetData>
    <row r="1" spans="1:5" ht="12">
      <c r="A1" s="48" t="s">
        <v>79</v>
      </c>
      <c r="B1" s="2"/>
      <c r="C1" s="2"/>
      <c r="D1" s="2"/>
      <c r="E1" s="3"/>
    </row>
    <row r="2" spans="1:5" ht="12">
      <c r="A2" s="3"/>
      <c r="B2" s="3"/>
      <c r="C2" s="3"/>
      <c r="D2" s="3"/>
      <c r="E2" s="3"/>
    </row>
    <row r="3" spans="1:5" ht="12.75" thickBot="1">
      <c r="A3" s="3"/>
      <c r="B3" s="3"/>
      <c r="C3" s="3"/>
      <c r="D3" s="3"/>
      <c r="E3" s="4" t="s">
        <v>80</v>
      </c>
    </row>
    <row r="4" spans="1:5" ht="12.75" thickBot="1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5" ht="12.75" thickBot="1">
      <c r="A5" s="9" t="s">
        <v>1</v>
      </c>
      <c r="B5" s="33">
        <v>37352</v>
      </c>
      <c r="C5" s="34">
        <v>15013</v>
      </c>
      <c r="D5" s="34">
        <v>13482</v>
      </c>
      <c r="E5" s="35">
        <v>8276</v>
      </c>
    </row>
    <row r="6" spans="1:7" ht="13.5" thickBot="1" thickTop="1">
      <c r="A6" s="10" t="s">
        <v>59</v>
      </c>
      <c r="B6" s="18">
        <f>SUM(B62,-B5)</f>
        <v>26085</v>
      </c>
      <c r="C6" s="19">
        <f>SUM(C62,-C5)</f>
        <v>5914</v>
      </c>
      <c r="D6" s="19">
        <f>SUM(D62,-D5)</f>
        <v>4669</v>
      </c>
      <c r="E6" s="20">
        <f>SUM(E62,-E5)</f>
        <v>14099</v>
      </c>
      <c r="G6" s="1" t="s">
        <v>58</v>
      </c>
    </row>
    <row r="7" spans="1:8" ht="13.5" thickBot="1" thickTop="1">
      <c r="A7" s="11"/>
      <c r="B7" s="23"/>
      <c r="C7" s="24"/>
      <c r="D7" s="24"/>
      <c r="E7" s="25"/>
      <c r="G7" s="1" t="s">
        <v>4</v>
      </c>
      <c r="H7" s="6">
        <f>H10/H12</f>
        <v>0.05931052923874365</v>
      </c>
    </row>
    <row r="8" spans="1:8" ht="12">
      <c r="A8" s="12" t="s">
        <v>2</v>
      </c>
      <c r="B8" s="36">
        <v>543</v>
      </c>
      <c r="C8" s="37">
        <v>150</v>
      </c>
      <c r="D8" s="37">
        <v>127</v>
      </c>
      <c r="E8" s="38">
        <v>251</v>
      </c>
      <c r="G8" s="1" t="s">
        <v>6</v>
      </c>
      <c r="H8" s="6">
        <f>H11/H12</f>
        <v>0.01697030780478957</v>
      </c>
    </row>
    <row r="9" spans="1:5" ht="12">
      <c r="A9" s="13" t="s">
        <v>3</v>
      </c>
      <c r="B9" s="39">
        <v>1971</v>
      </c>
      <c r="C9" s="40">
        <v>598</v>
      </c>
      <c r="D9" s="40">
        <v>527</v>
      </c>
      <c r="E9" s="41">
        <v>752</v>
      </c>
    </row>
    <row r="10" spans="1:9" ht="12">
      <c r="A10" s="13" t="s">
        <v>5</v>
      </c>
      <c r="B10" s="39">
        <v>1017</v>
      </c>
      <c r="C10" s="40">
        <v>277</v>
      </c>
      <c r="D10" s="40">
        <v>176</v>
      </c>
      <c r="E10" s="41">
        <v>499</v>
      </c>
      <c r="G10" s="1" t="s">
        <v>9</v>
      </c>
      <c r="H10" s="7">
        <f>B62</f>
        <v>63437</v>
      </c>
      <c r="I10" s="1" t="s">
        <v>10</v>
      </c>
    </row>
    <row r="11" spans="1:9" ht="12">
      <c r="A11" s="13" t="s">
        <v>7</v>
      </c>
      <c r="B11" s="39">
        <v>236</v>
      </c>
      <c r="C11" s="40">
        <v>57</v>
      </c>
      <c r="D11" s="40">
        <v>38</v>
      </c>
      <c r="E11" s="41">
        <v>114</v>
      </c>
      <c r="G11" s="1" t="s">
        <v>12</v>
      </c>
      <c r="H11" s="7">
        <f>D62</f>
        <v>18151</v>
      </c>
      <c r="I11" s="1" t="s">
        <v>10</v>
      </c>
    </row>
    <row r="12" spans="1:9" ht="12">
      <c r="A12" s="13" t="s">
        <v>8</v>
      </c>
      <c r="B12" s="39">
        <v>668</v>
      </c>
      <c r="C12" s="40">
        <v>111</v>
      </c>
      <c r="D12" s="40">
        <v>69</v>
      </c>
      <c r="E12" s="41">
        <v>473</v>
      </c>
      <c r="G12" s="1" t="s">
        <v>78</v>
      </c>
      <c r="H12" s="32">
        <v>1069574</v>
      </c>
      <c r="I12" s="1" t="s">
        <v>10</v>
      </c>
    </row>
    <row r="13" spans="1:5" ht="12">
      <c r="A13" s="13" t="s">
        <v>11</v>
      </c>
      <c r="B13" s="39">
        <v>756</v>
      </c>
      <c r="C13" s="40">
        <v>159</v>
      </c>
      <c r="D13" s="40">
        <v>111</v>
      </c>
      <c r="E13" s="41">
        <v>466</v>
      </c>
    </row>
    <row r="14" spans="1:5" ht="12.75" thickBot="1">
      <c r="A14" s="14" t="s">
        <v>60</v>
      </c>
      <c r="B14" s="26">
        <f>SUM(B8:B13)</f>
        <v>5191</v>
      </c>
      <c r="C14" s="27">
        <f>SUM(C8:C13)</f>
        <v>1352</v>
      </c>
      <c r="D14" s="27">
        <f>SUM(D8:D13)</f>
        <v>1048</v>
      </c>
      <c r="E14" s="28">
        <f>SUM(E8:E13)</f>
        <v>2555</v>
      </c>
    </row>
    <row r="15" spans="1:5" ht="12">
      <c r="A15" s="12" t="s">
        <v>13</v>
      </c>
      <c r="B15" s="36">
        <v>1217</v>
      </c>
      <c r="C15" s="37">
        <v>295</v>
      </c>
      <c r="D15" s="37">
        <v>230</v>
      </c>
      <c r="E15" s="38">
        <v>655</v>
      </c>
    </row>
    <row r="16" spans="1:5" ht="12">
      <c r="A16" s="13" t="s">
        <v>14</v>
      </c>
      <c r="B16" s="39">
        <v>2392</v>
      </c>
      <c r="C16" s="40">
        <v>575</v>
      </c>
      <c r="D16" s="40">
        <v>458</v>
      </c>
      <c r="E16" s="41">
        <v>1192</v>
      </c>
    </row>
    <row r="17" spans="1:5" ht="12">
      <c r="A17" s="13" t="s">
        <v>15</v>
      </c>
      <c r="B17" s="39">
        <v>1604</v>
      </c>
      <c r="C17" s="40">
        <v>341</v>
      </c>
      <c r="D17" s="40">
        <v>340</v>
      </c>
      <c r="E17" s="41">
        <v>781</v>
      </c>
    </row>
    <row r="18" spans="1:5" ht="12">
      <c r="A18" s="13" t="s">
        <v>16</v>
      </c>
      <c r="B18" s="39">
        <v>555</v>
      </c>
      <c r="C18" s="40">
        <v>123</v>
      </c>
      <c r="D18" s="40">
        <v>99</v>
      </c>
      <c r="E18" s="41">
        <v>314</v>
      </c>
    </row>
    <row r="19" spans="1:5" ht="12">
      <c r="A19" s="13" t="s">
        <v>17</v>
      </c>
      <c r="B19" s="39">
        <v>1794</v>
      </c>
      <c r="C19" s="40">
        <v>378</v>
      </c>
      <c r="D19" s="40">
        <v>315</v>
      </c>
      <c r="E19" s="41">
        <v>1073</v>
      </c>
    </row>
    <row r="20" spans="1:5" ht="12">
      <c r="A20" s="13" t="s">
        <v>18</v>
      </c>
      <c r="B20" s="39">
        <v>67</v>
      </c>
      <c r="C20" s="40">
        <v>21</v>
      </c>
      <c r="D20" s="40">
        <v>16</v>
      </c>
      <c r="E20" s="41">
        <v>30</v>
      </c>
    </row>
    <row r="21" spans="1:5" ht="12">
      <c r="A21" s="13" t="s">
        <v>19</v>
      </c>
      <c r="B21" s="39">
        <v>355</v>
      </c>
      <c r="C21" s="40">
        <v>88</v>
      </c>
      <c r="D21" s="40">
        <v>46</v>
      </c>
      <c r="E21" s="41">
        <v>216</v>
      </c>
    </row>
    <row r="22" spans="1:5" ht="12">
      <c r="A22" s="13" t="s">
        <v>24</v>
      </c>
      <c r="B22" s="39">
        <v>182</v>
      </c>
      <c r="C22" s="40">
        <v>53</v>
      </c>
      <c r="D22" s="40">
        <v>34</v>
      </c>
      <c r="E22" s="41">
        <v>89</v>
      </c>
    </row>
    <row r="23" spans="1:5" ht="12">
      <c r="A23" s="13" t="s">
        <v>27</v>
      </c>
      <c r="B23" s="39">
        <v>569</v>
      </c>
      <c r="C23" s="40">
        <v>104</v>
      </c>
      <c r="D23" s="40">
        <v>89</v>
      </c>
      <c r="E23" s="41">
        <v>367</v>
      </c>
    </row>
    <row r="24" spans="1:5" ht="12.75" thickBot="1">
      <c r="A24" s="14" t="s">
        <v>61</v>
      </c>
      <c r="B24" s="26">
        <f>SUM(B15:B23)</f>
        <v>8735</v>
      </c>
      <c r="C24" s="27">
        <f>SUM(C15:C23)</f>
        <v>1978</v>
      </c>
      <c r="D24" s="27">
        <f>SUM(D15:D23)</f>
        <v>1627</v>
      </c>
      <c r="E24" s="28">
        <f>SUM(E15:E23)</f>
        <v>4717</v>
      </c>
    </row>
    <row r="25" spans="1:5" ht="12">
      <c r="A25" s="12" t="s">
        <v>20</v>
      </c>
      <c r="B25" s="36">
        <v>465</v>
      </c>
      <c r="C25" s="37">
        <v>87</v>
      </c>
      <c r="D25" s="37">
        <v>66</v>
      </c>
      <c r="E25" s="38">
        <v>287</v>
      </c>
    </row>
    <row r="26" spans="1:5" ht="12">
      <c r="A26" s="13" t="s">
        <v>21</v>
      </c>
      <c r="B26" s="39">
        <v>126</v>
      </c>
      <c r="C26" s="40">
        <v>15</v>
      </c>
      <c r="D26" s="40">
        <v>17</v>
      </c>
      <c r="E26" s="41">
        <v>89</v>
      </c>
    </row>
    <row r="27" spans="1:5" ht="12">
      <c r="A27" s="13" t="s">
        <v>22</v>
      </c>
      <c r="B27" s="39">
        <v>148</v>
      </c>
      <c r="C27" s="40">
        <v>38</v>
      </c>
      <c r="D27" s="40">
        <v>35</v>
      </c>
      <c r="E27" s="41">
        <v>65</v>
      </c>
    </row>
    <row r="28" spans="1:5" ht="12">
      <c r="A28" s="13" t="s">
        <v>23</v>
      </c>
      <c r="B28" s="39">
        <v>79</v>
      </c>
      <c r="C28" s="40">
        <v>18</v>
      </c>
      <c r="D28" s="40">
        <v>16</v>
      </c>
      <c r="E28" s="41">
        <v>32</v>
      </c>
    </row>
    <row r="29" spans="1:5" ht="12.75" thickBot="1">
      <c r="A29" s="14" t="s">
        <v>62</v>
      </c>
      <c r="B29" s="26">
        <f>SUM(B25:B28)</f>
        <v>818</v>
      </c>
      <c r="C29" s="27">
        <f>SUM(C25:C28)</f>
        <v>158</v>
      </c>
      <c r="D29" s="27">
        <f>SUM(D25:D28)</f>
        <v>134</v>
      </c>
      <c r="E29" s="28">
        <f>SUM(E25:E28)</f>
        <v>473</v>
      </c>
    </row>
    <row r="30" spans="1:5" ht="12">
      <c r="A30" s="12" t="s">
        <v>25</v>
      </c>
      <c r="B30" s="36">
        <v>908</v>
      </c>
      <c r="C30" s="37">
        <v>214</v>
      </c>
      <c r="D30" s="37">
        <v>129</v>
      </c>
      <c r="E30" s="38">
        <v>504</v>
      </c>
    </row>
    <row r="31" spans="1:5" ht="12">
      <c r="A31" s="13" t="s">
        <v>26</v>
      </c>
      <c r="B31" s="39">
        <v>297</v>
      </c>
      <c r="C31" s="40">
        <v>66</v>
      </c>
      <c r="D31" s="40">
        <v>39</v>
      </c>
      <c r="E31" s="41">
        <v>148</v>
      </c>
    </row>
    <row r="32" spans="1:5" ht="12">
      <c r="A32" s="13" t="s">
        <v>28</v>
      </c>
      <c r="B32" s="39">
        <v>1528</v>
      </c>
      <c r="C32" s="40">
        <v>274</v>
      </c>
      <c r="D32" s="40">
        <v>228</v>
      </c>
      <c r="E32" s="41">
        <v>935</v>
      </c>
    </row>
    <row r="33" spans="1:5" ht="12">
      <c r="A33" s="13" t="s">
        <v>29</v>
      </c>
      <c r="B33" s="39">
        <v>394</v>
      </c>
      <c r="C33" s="40">
        <v>55</v>
      </c>
      <c r="D33" s="40">
        <v>52</v>
      </c>
      <c r="E33" s="41">
        <v>237</v>
      </c>
    </row>
    <row r="34" spans="1:5" ht="12.75" thickBot="1">
      <c r="A34" s="14" t="s">
        <v>63</v>
      </c>
      <c r="B34" s="26">
        <f>SUM(B30:B33)</f>
        <v>3127</v>
      </c>
      <c r="C34" s="27">
        <f>SUM(C30:C33)</f>
        <v>609</v>
      </c>
      <c r="D34" s="27">
        <f>SUM(D30:D33)</f>
        <v>448</v>
      </c>
      <c r="E34" s="28">
        <f>SUM(E30:E33)</f>
        <v>1824</v>
      </c>
    </row>
    <row r="35" spans="1:5" ht="12">
      <c r="A35" s="12" t="s">
        <v>30</v>
      </c>
      <c r="B35" s="36">
        <v>211</v>
      </c>
      <c r="C35" s="37">
        <v>51</v>
      </c>
      <c r="D35" s="37">
        <v>51</v>
      </c>
      <c r="E35" s="38">
        <v>106</v>
      </c>
    </row>
    <row r="36" spans="1:5" ht="12">
      <c r="A36" s="13" t="s">
        <v>31</v>
      </c>
      <c r="B36" s="39">
        <v>201</v>
      </c>
      <c r="C36" s="40">
        <v>50</v>
      </c>
      <c r="D36" s="40">
        <v>44</v>
      </c>
      <c r="E36" s="41">
        <v>98</v>
      </c>
    </row>
    <row r="37" spans="1:5" ht="12">
      <c r="A37" s="13" t="s">
        <v>32</v>
      </c>
      <c r="B37" s="39">
        <v>57</v>
      </c>
      <c r="C37" s="40">
        <v>7</v>
      </c>
      <c r="D37" s="40">
        <v>5</v>
      </c>
      <c r="E37" s="41">
        <v>41</v>
      </c>
    </row>
    <row r="38" spans="1:5" ht="12">
      <c r="A38" s="13" t="s">
        <v>33</v>
      </c>
      <c r="B38" s="39">
        <v>902</v>
      </c>
      <c r="C38" s="40">
        <v>212</v>
      </c>
      <c r="D38" s="40">
        <v>183</v>
      </c>
      <c r="E38" s="41">
        <v>490</v>
      </c>
    </row>
    <row r="39" spans="1:5" ht="12">
      <c r="A39" s="13" t="s">
        <v>34</v>
      </c>
      <c r="B39" s="39">
        <v>202</v>
      </c>
      <c r="C39" s="40">
        <v>36</v>
      </c>
      <c r="D39" s="40">
        <v>10</v>
      </c>
      <c r="E39" s="41">
        <v>142</v>
      </c>
    </row>
    <row r="40" spans="1:5" ht="12">
      <c r="A40" s="13" t="s">
        <v>35</v>
      </c>
      <c r="B40" s="39">
        <v>44</v>
      </c>
      <c r="C40" s="40">
        <v>3</v>
      </c>
      <c r="D40" s="40">
        <v>2</v>
      </c>
      <c r="E40" s="41">
        <v>37</v>
      </c>
    </row>
    <row r="41" spans="1:5" ht="12.75" thickBot="1">
      <c r="A41" s="14" t="s">
        <v>64</v>
      </c>
      <c r="B41" s="26">
        <f>SUM(B35:B40)</f>
        <v>1617</v>
      </c>
      <c r="C41" s="27">
        <f>SUM(C35:C40)</f>
        <v>359</v>
      </c>
      <c r="D41" s="27">
        <f>SUM(D35:D40)</f>
        <v>295</v>
      </c>
      <c r="E41" s="28">
        <f>SUM(E35:E40)</f>
        <v>914</v>
      </c>
    </row>
    <row r="42" spans="1:5" ht="12">
      <c r="A42" s="12" t="s">
        <v>36</v>
      </c>
      <c r="B42" s="36">
        <v>449</v>
      </c>
      <c r="C42" s="37">
        <v>143</v>
      </c>
      <c r="D42" s="37">
        <v>113</v>
      </c>
      <c r="E42" s="38">
        <v>160</v>
      </c>
    </row>
    <row r="43" spans="1:5" ht="12">
      <c r="A43" s="13" t="s">
        <v>37</v>
      </c>
      <c r="B43" s="39">
        <v>396</v>
      </c>
      <c r="C43" s="40">
        <v>82</v>
      </c>
      <c r="D43" s="40">
        <v>75</v>
      </c>
      <c r="E43" s="41">
        <v>208</v>
      </c>
    </row>
    <row r="44" spans="1:5" ht="12">
      <c r="A44" s="13" t="s">
        <v>38</v>
      </c>
      <c r="B44" s="39">
        <v>798</v>
      </c>
      <c r="C44" s="40">
        <v>180</v>
      </c>
      <c r="D44" s="40">
        <v>149</v>
      </c>
      <c r="E44" s="41">
        <v>426</v>
      </c>
    </row>
    <row r="45" spans="1:5" ht="12">
      <c r="A45" s="13" t="s">
        <v>39</v>
      </c>
      <c r="B45" s="39">
        <v>416</v>
      </c>
      <c r="C45" s="40">
        <v>88</v>
      </c>
      <c r="D45" s="40">
        <v>70</v>
      </c>
      <c r="E45" s="41">
        <v>230</v>
      </c>
    </row>
    <row r="46" spans="1:5" ht="12">
      <c r="A46" s="13" t="s">
        <v>40</v>
      </c>
      <c r="B46" s="39">
        <v>127</v>
      </c>
      <c r="C46" s="40">
        <v>31</v>
      </c>
      <c r="D46" s="40">
        <v>36</v>
      </c>
      <c r="E46" s="41">
        <v>55</v>
      </c>
    </row>
    <row r="47" spans="1:5" ht="12.75" thickBot="1">
      <c r="A47" s="14" t="s">
        <v>65</v>
      </c>
      <c r="B47" s="26">
        <f>SUM(B42:B46)</f>
        <v>2186</v>
      </c>
      <c r="C47" s="27">
        <f>SUM(C42:C46)</f>
        <v>524</v>
      </c>
      <c r="D47" s="27">
        <f>SUM(D42:D46)</f>
        <v>443</v>
      </c>
      <c r="E47" s="28">
        <f>SUM(E42:E46)</f>
        <v>1079</v>
      </c>
    </row>
    <row r="48" spans="1:5" ht="12">
      <c r="A48" s="12" t="s">
        <v>41</v>
      </c>
      <c r="B48" s="36">
        <v>196</v>
      </c>
      <c r="C48" s="37">
        <v>28</v>
      </c>
      <c r="D48" s="37">
        <v>21</v>
      </c>
      <c r="E48" s="38">
        <v>144</v>
      </c>
    </row>
    <row r="49" spans="1:5" ht="12">
      <c r="A49" s="13" t="s">
        <v>42</v>
      </c>
      <c r="B49" s="39">
        <v>240</v>
      </c>
      <c r="C49" s="40">
        <v>47</v>
      </c>
      <c r="D49" s="40">
        <v>35</v>
      </c>
      <c r="E49" s="41">
        <v>144</v>
      </c>
    </row>
    <row r="50" spans="1:5" ht="12">
      <c r="A50" s="13" t="s">
        <v>43</v>
      </c>
      <c r="B50" s="39">
        <v>285</v>
      </c>
      <c r="C50" s="40">
        <v>50</v>
      </c>
      <c r="D50" s="40">
        <v>62</v>
      </c>
      <c r="E50" s="41">
        <v>155</v>
      </c>
    </row>
    <row r="51" spans="1:5" ht="12">
      <c r="A51" s="13" t="s">
        <v>44</v>
      </c>
      <c r="B51" s="39">
        <v>155</v>
      </c>
      <c r="C51" s="40">
        <v>37</v>
      </c>
      <c r="D51" s="40">
        <v>26</v>
      </c>
      <c r="E51" s="41">
        <v>87</v>
      </c>
    </row>
    <row r="52" spans="1:5" ht="12.75" thickBot="1">
      <c r="A52" s="14" t="s">
        <v>66</v>
      </c>
      <c r="B52" s="26">
        <f>SUM(B48:B51)</f>
        <v>876</v>
      </c>
      <c r="C52" s="27">
        <f>SUM(C48:C51)</f>
        <v>162</v>
      </c>
      <c r="D52" s="27">
        <f>SUM(D48:D51)</f>
        <v>144</v>
      </c>
      <c r="E52" s="28">
        <f>SUM(E48:E51)</f>
        <v>530</v>
      </c>
    </row>
    <row r="53" spans="1:5" ht="12">
      <c r="A53" s="12" t="s">
        <v>45</v>
      </c>
      <c r="B53" s="36">
        <v>640</v>
      </c>
      <c r="C53" s="37">
        <v>158</v>
      </c>
      <c r="D53" s="37">
        <v>113</v>
      </c>
      <c r="E53" s="38">
        <v>339</v>
      </c>
    </row>
    <row r="54" spans="1:5" ht="12">
      <c r="A54" s="13" t="s">
        <v>46</v>
      </c>
      <c r="B54" s="39">
        <v>111</v>
      </c>
      <c r="C54" s="40">
        <v>25</v>
      </c>
      <c r="D54" s="40">
        <v>13</v>
      </c>
      <c r="E54" s="41">
        <v>67</v>
      </c>
    </row>
    <row r="55" spans="1:5" ht="12">
      <c r="A55" s="13" t="s">
        <v>47</v>
      </c>
      <c r="B55" s="39">
        <v>297</v>
      </c>
      <c r="C55" s="40">
        <v>54</v>
      </c>
      <c r="D55" s="40">
        <v>50</v>
      </c>
      <c r="E55" s="41">
        <v>180</v>
      </c>
    </row>
    <row r="56" spans="1:5" ht="12">
      <c r="A56" s="13" t="s">
        <v>48</v>
      </c>
      <c r="B56" s="39">
        <v>1016</v>
      </c>
      <c r="C56" s="40">
        <v>276</v>
      </c>
      <c r="D56" s="40">
        <v>187</v>
      </c>
      <c r="E56" s="41">
        <v>466</v>
      </c>
    </row>
    <row r="57" spans="1:5" ht="12">
      <c r="A57" s="13" t="s">
        <v>49</v>
      </c>
      <c r="B57" s="39">
        <v>439</v>
      </c>
      <c r="C57" s="40">
        <v>66</v>
      </c>
      <c r="D57" s="40">
        <v>30</v>
      </c>
      <c r="E57" s="41">
        <v>323</v>
      </c>
    </row>
    <row r="58" spans="1:5" ht="12">
      <c r="A58" s="13" t="s">
        <v>50</v>
      </c>
      <c r="B58" s="39">
        <v>471</v>
      </c>
      <c r="C58" s="40">
        <v>81</v>
      </c>
      <c r="D58" s="40">
        <v>60</v>
      </c>
      <c r="E58" s="41">
        <v>288</v>
      </c>
    </row>
    <row r="59" spans="1:5" ht="12">
      <c r="A59" s="13" t="s">
        <v>51</v>
      </c>
      <c r="B59" s="42">
        <v>372</v>
      </c>
      <c r="C59" s="43">
        <v>74</v>
      </c>
      <c r="D59" s="43">
        <v>60</v>
      </c>
      <c r="E59" s="44">
        <v>214</v>
      </c>
    </row>
    <row r="60" spans="1:5" ht="12.75" thickBot="1">
      <c r="A60" s="14" t="s">
        <v>67</v>
      </c>
      <c r="B60" s="26">
        <f>SUM(B53:B59)</f>
        <v>3346</v>
      </c>
      <c r="C60" s="27">
        <f>SUM(C53:C59)</f>
        <v>734</v>
      </c>
      <c r="D60" s="27">
        <f>SUM(D53:D59)</f>
        <v>513</v>
      </c>
      <c r="E60" s="28">
        <f>SUM(E53:E59)</f>
        <v>1877</v>
      </c>
    </row>
    <row r="61" spans="1:5" ht="12.75" thickBot="1">
      <c r="A61" s="15" t="s">
        <v>52</v>
      </c>
      <c r="B61" s="45">
        <v>189</v>
      </c>
      <c r="C61" s="46">
        <v>38</v>
      </c>
      <c r="D61" s="46">
        <v>17</v>
      </c>
      <c r="E61" s="47">
        <v>130</v>
      </c>
    </row>
    <row r="62" spans="1:5" ht="13.5" thickBot="1" thickTop="1">
      <c r="A62" s="16" t="s">
        <v>68</v>
      </c>
      <c r="B62" s="17">
        <f>B5+B14+B24+B29+B34+B41+B47+B52+B60+B61</f>
        <v>63437</v>
      </c>
      <c r="C62" s="21">
        <f>C5+C14+C24+C29+C34+C41+C47+C52+C60+C61</f>
        <v>20927</v>
      </c>
      <c r="D62" s="21">
        <f>D5+D14+D24+D29+D34+D41+D47+D52+D60+D61</f>
        <v>18151</v>
      </c>
      <c r="E62" s="22">
        <f>E5+E14+E24+E29+E34+E41+E47+E52+E60+E61</f>
        <v>22375</v>
      </c>
    </row>
    <row r="63" spans="2:5" ht="13.5">
      <c r="B63" s="5"/>
      <c r="C63" s="5"/>
      <c r="D63" s="5"/>
      <c r="E63" s="5"/>
    </row>
  </sheetData>
  <sheetProtection/>
  <printOptions/>
  <pageMargins left="0.7" right="0.7" top="0.75" bottom="0.75" header="0.3" footer="0.3"/>
  <pageSetup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FFCC"/>
  </sheetPr>
  <dimension ref="A1:I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5" width="13.140625" style="1" customWidth="1"/>
    <col min="6" max="6" width="5.57421875" style="1" customWidth="1"/>
    <col min="7" max="7" width="25.57421875" style="1" customWidth="1"/>
    <col min="8" max="8" width="8.421875" style="1" bestFit="1" customWidth="1"/>
    <col min="9" max="16384" width="9.00390625" style="1" customWidth="1"/>
  </cols>
  <sheetData>
    <row r="1" spans="1:5" ht="12">
      <c r="A1" s="48" t="s">
        <v>97</v>
      </c>
      <c r="B1" s="2"/>
      <c r="C1" s="2"/>
      <c r="D1" s="2"/>
      <c r="E1" s="3"/>
    </row>
    <row r="2" spans="1:5" ht="12">
      <c r="A2" s="3"/>
      <c r="B2" s="3"/>
      <c r="C2" s="3"/>
      <c r="D2" s="3"/>
      <c r="E2" s="3"/>
    </row>
    <row r="3" spans="1:5" ht="12.75" thickBot="1">
      <c r="A3" s="3"/>
      <c r="B3" s="3"/>
      <c r="C3" s="3"/>
      <c r="D3" s="3"/>
      <c r="E3" s="4" t="s">
        <v>98</v>
      </c>
    </row>
    <row r="4" spans="1:5" ht="12.75" thickBot="1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5" ht="12.75" thickBot="1">
      <c r="A5" s="9" t="s">
        <v>1</v>
      </c>
      <c r="B5" s="33">
        <v>33661</v>
      </c>
      <c r="C5" s="34">
        <v>14400</v>
      </c>
      <c r="D5" s="34">
        <v>13228</v>
      </c>
      <c r="E5" s="35">
        <v>5567</v>
      </c>
    </row>
    <row r="6" spans="1:7" ht="13.5" thickBot="1" thickTop="1">
      <c r="A6" s="10" t="s">
        <v>59</v>
      </c>
      <c r="B6" s="18">
        <f>SUM(B62,-B5)</f>
        <v>30936</v>
      </c>
      <c r="C6" s="19">
        <f>SUM(C62,-C5)</f>
        <v>8163</v>
      </c>
      <c r="D6" s="19">
        <f>SUM(D62,-D5)</f>
        <v>6687</v>
      </c>
      <c r="E6" s="20">
        <f>SUM(E62,-E5)</f>
        <v>14480</v>
      </c>
      <c r="G6" s="1" t="s">
        <v>58</v>
      </c>
    </row>
    <row r="7" spans="1:8" ht="13.5" thickBot="1" thickTop="1">
      <c r="A7" s="11"/>
      <c r="B7" s="23"/>
      <c r="C7" s="24"/>
      <c r="D7" s="24"/>
      <c r="E7" s="25"/>
      <c r="G7" s="1" t="s">
        <v>4</v>
      </c>
      <c r="H7" s="6">
        <f>H10/H12</f>
        <v>0.06146890870491555</v>
      </c>
    </row>
    <row r="8" spans="1:8" ht="12">
      <c r="A8" s="12" t="s">
        <v>2</v>
      </c>
      <c r="B8" s="36">
        <v>512</v>
      </c>
      <c r="C8" s="37">
        <v>173</v>
      </c>
      <c r="D8" s="37">
        <v>120</v>
      </c>
      <c r="E8" s="38">
        <v>202</v>
      </c>
      <c r="G8" s="1" t="s">
        <v>6</v>
      </c>
      <c r="H8" s="6">
        <f>H11/H12</f>
        <v>0.018950621806870183</v>
      </c>
    </row>
    <row r="9" spans="1:5" ht="12">
      <c r="A9" s="13" t="s">
        <v>3</v>
      </c>
      <c r="B9" s="39">
        <v>2183</v>
      </c>
      <c r="C9" s="40">
        <v>775</v>
      </c>
      <c r="D9" s="40">
        <v>644</v>
      </c>
      <c r="E9" s="41">
        <v>667</v>
      </c>
    </row>
    <row r="10" spans="1:9" ht="12">
      <c r="A10" s="13" t="s">
        <v>5</v>
      </c>
      <c r="B10" s="39">
        <v>1161</v>
      </c>
      <c r="C10" s="40">
        <v>305</v>
      </c>
      <c r="D10" s="40">
        <v>263</v>
      </c>
      <c r="E10" s="41">
        <v>504</v>
      </c>
      <c r="G10" s="1" t="s">
        <v>9</v>
      </c>
      <c r="H10" s="7">
        <f>B62</f>
        <v>64597</v>
      </c>
      <c r="I10" s="1" t="s">
        <v>10</v>
      </c>
    </row>
    <row r="11" spans="1:9" ht="12">
      <c r="A11" s="13" t="s">
        <v>7</v>
      </c>
      <c r="B11" s="39">
        <v>273</v>
      </c>
      <c r="C11" s="40">
        <v>68</v>
      </c>
      <c r="D11" s="40">
        <v>71</v>
      </c>
      <c r="E11" s="41">
        <v>116</v>
      </c>
      <c r="G11" s="1" t="s">
        <v>12</v>
      </c>
      <c r="H11" s="7">
        <f>D62</f>
        <v>19915</v>
      </c>
      <c r="I11" s="1" t="s">
        <v>10</v>
      </c>
    </row>
    <row r="12" spans="1:9" ht="12">
      <c r="A12" s="13" t="s">
        <v>8</v>
      </c>
      <c r="B12" s="39">
        <v>754</v>
      </c>
      <c r="C12" s="40">
        <v>151</v>
      </c>
      <c r="D12" s="40">
        <v>120</v>
      </c>
      <c r="E12" s="41">
        <v>464</v>
      </c>
      <c r="G12" s="1" t="s">
        <v>57</v>
      </c>
      <c r="H12" s="1">
        <v>1050889</v>
      </c>
      <c r="I12" s="1" t="s">
        <v>10</v>
      </c>
    </row>
    <row r="13" spans="1:5" ht="12">
      <c r="A13" s="13" t="s">
        <v>11</v>
      </c>
      <c r="B13" s="39">
        <v>865</v>
      </c>
      <c r="C13" s="40">
        <v>233</v>
      </c>
      <c r="D13" s="40">
        <v>178</v>
      </c>
      <c r="E13" s="41">
        <v>416</v>
      </c>
    </row>
    <row r="14" spans="1:5" ht="12.75" thickBot="1">
      <c r="A14" s="14" t="s">
        <v>60</v>
      </c>
      <c r="B14" s="26">
        <f>SUM(B8:B13)</f>
        <v>5748</v>
      </c>
      <c r="C14" s="27">
        <f>SUM(C8:C13)</f>
        <v>1705</v>
      </c>
      <c r="D14" s="27">
        <f>SUM(D8:D13)</f>
        <v>1396</v>
      </c>
      <c r="E14" s="28">
        <f>SUM(E8:E13)</f>
        <v>2369</v>
      </c>
    </row>
    <row r="15" spans="1:5" ht="12">
      <c r="A15" s="12" t="s">
        <v>13</v>
      </c>
      <c r="B15" s="36">
        <v>1337</v>
      </c>
      <c r="C15" s="37">
        <v>359</v>
      </c>
      <c r="D15" s="37">
        <v>307</v>
      </c>
      <c r="E15" s="38">
        <v>629</v>
      </c>
    </row>
    <row r="16" spans="1:5" ht="12">
      <c r="A16" s="13" t="s">
        <v>14</v>
      </c>
      <c r="B16" s="39">
        <v>2587</v>
      </c>
      <c r="C16" s="40">
        <v>714</v>
      </c>
      <c r="D16" s="40">
        <v>578</v>
      </c>
      <c r="E16" s="41">
        <v>1093</v>
      </c>
    </row>
    <row r="17" spans="1:5" ht="12">
      <c r="A17" s="13" t="s">
        <v>15</v>
      </c>
      <c r="B17" s="39">
        <v>1952</v>
      </c>
      <c r="C17" s="40">
        <v>471</v>
      </c>
      <c r="D17" s="40">
        <v>398</v>
      </c>
      <c r="E17" s="41">
        <v>943</v>
      </c>
    </row>
    <row r="18" spans="1:5" ht="12">
      <c r="A18" s="13" t="s">
        <v>16</v>
      </c>
      <c r="B18" s="39">
        <v>664</v>
      </c>
      <c r="C18" s="40">
        <v>178</v>
      </c>
      <c r="D18" s="40">
        <v>123</v>
      </c>
      <c r="E18" s="41">
        <v>326</v>
      </c>
    </row>
    <row r="19" spans="1:5" ht="12">
      <c r="A19" s="13" t="s">
        <v>17</v>
      </c>
      <c r="B19" s="39">
        <v>1996</v>
      </c>
      <c r="C19" s="40">
        <v>548</v>
      </c>
      <c r="D19" s="40">
        <v>431</v>
      </c>
      <c r="E19" s="41">
        <v>984</v>
      </c>
    </row>
    <row r="20" spans="1:5" ht="12">
      <c r="A20" s="13" t="s">
        <v>18</v>
      </c>
      <c r="B20" s="39">
        <v>96</v>
      </c>
      <c r="C20" s="40">
        <v>34</v>
      </c>
      <c r="D20" s="40">
        <v>25</v>
      </c>
      <c r="E20" s="41">
        <v>37</v>
      </c>
    </row>
    <row r="21" spans="1:5" ht="12">
      <c r="A21" s="13" t="s">
        <v>19</v>
      </c>
      <c r="B21" s="39">
        <v>437</v>
      </c>
      <c r="C21" s="40">
        <v>126</v>
      </c>
      <c r="D21" s="40">
        <v>85</v>
      </c>
      <c r="E21" s="41">
        <v>222</v>
      </c>
    </row>
    <row r="22" spans="1:5" ht="12">
      <c r="A22" s="13" t="s">
        <v>24</v>
      </c>
      <c r="B22" s="39">
        <v>165</v>
      </c>
      <c r="C22" s="40">
        <v>50</v>
      </c>
      <c r="D22" s="40">
        <v>32</v>
      </c>
      <c r="E22" s="41">
        <v>79</v>
      </c>
    </row>
    <row r="23" spans="1:5" ht="12">
      <c r="A23" s="13" t="s">
        <v>27</v>
      </c>
      <c r="B23" s="39">
        <v>695</v>
      </c>
      <c r="C23" s="40">
        <v>138</v>
      </c>
      <c r="D23" s="40">
        <v>114</v>
      </c>
      <c r="E23" s="41">
        <v>432</v>
      </c>
    </row>
    <row r="24" spans="1:5" ht="12.75" thickBot="1">
      <c r="A24" s="14" t="s">
        <v>61</v>
      </c>
      <c r="B24" s="26">
        <f>SUM(B15:B23)</f>
        <v>9929</v>
      </c>
      <c r="C24" s="27">
        <f>SUM(C15:C23)</f>
        <v>2618</v>
      </c>
      <c r="D24" s="27">
        <f>SUM(D15:D23)</f>
        <v>2093</v>
      </c>
      <c r="E24" s="28">
        <f>SUM(E15:E23)</f>
        <v>4745</v>
      </c>
    </row>
    <row r="25" spans="1:5" ht="12">
      <c r="A25" s="12" t="s">
        <v>20</v>
      </c>
      <c r="B25" s="36">
        <v>551</v>
      </c>
      <c r="C25" s="37">
        <v>106</v>
      </c>
      <c r="D25" s="37">
        <v>98</v>
      </c>
      <c r="E25" s="38">
        <v>323</v>
      </c>
    </row>
    <row r="26" spans="1:5" ht="12">
      <c r="A26" s="13" t="s">
        <v>21</v>
      </c>
      <c r="B26" s="39">
        <v>108</v>
      </c>
      <c r="C26" s="40">
        <v>22</v>
      </c>
      <c r="D26" s="40">
        <v>18</v>
      </c>
      <c r="E26" s="41">
        <v>57</v>
      </c>
    </row>
    <row r="27" spans="1:5" ht="12">
      <c r="A27" s="13" t="s">
        <v>22</v>
      </c>
      <c r="B27" s="39">
        <v>186</v>
      </c>
      <c r="C27" s="40">
        <v>50</v>
      </c>
      <c r="D27" s="40">
        <v>44</v>
      </c>
      <c r="E27" s="41">
        <v>71</v>
      </c>
    </row>
    <row r="28" spans="1:5" ht="12">
      <c r="A28" s="13" t="s">
        <v>23</v>
      </c>
      <c r="B28" s="39">
        <v>62</v>
      </c>
      <c r="C28" s="40">
        <v>16</v>
      </c>
      <c r="D28" s="40">
        <v>13</v>
      </c>
      <c r="E28" s="41">
        <v>26</v>
      </c>
    </row>
    <row r="29" spans="1:5" ht="12.75" thickBot="1">
      <c r="A29" s="14" t="s">
        <v>62</v>
      </c>
      <c r="B29" s="26">
        <f>SUM(B25:B28)</f>
        <v>907</v>
      </c>
      <c r="C29" s="27">
        <f>SUM(C25:C28)</f>
        <v>194</v>
      </c>
      <c r="D29" s="27">
        <f>SUM(D25:D28)</f>
        <v>173</v>
      </c>
      <c r="E29" s="28">
        <f>SUM(E25:E28)</f>
        <v>477</v>
      </c>
    </row>
    <row r="30" spans="1:5" ht="12">
      <c r="A30" s="12" t="s">
        <v>25</v>
      </c>
      <c r="B30" s="36">
        <v>871</v>
      </c>
      <c r="C30" s="37">
        <v>253</v>
      </c>
      <c r="D30" s="37">
        <v>211</v>
      </c>
      <c r="E30" s="38">
        <v>358</v>
      </c>
    </row>
    <row r="31" spans="1:5" ht="12">
      <c r="A31" s="13" t="s">
        <v>26</v>
      </c>
      <c r="B31" s="39">
        <v>405</v>
      </c>
      <c r="C31" s="40">
        <v>113</v>
      </c>
      <c r="D31" s="40">
        <v>81</v>
      </c>
      <c r="E31" s="41">
        <v>141</v>
      </c>
    </row>
    <row r="32" spans="1:5" ht="12">
      <c r="A32" s="13" t="s">
        <v>28</v>
      </c>
      <c r="B32" s="39">
        <v>1754</v>
      </c>
      <c r="C32" s="40">
        <v>298</v>
      </c>
      <c r="D32" s="40">
        <v>317</v>
      </c>
      <c r="E32" s="41">
        <v>1014</v>
      </c>
    </row>
    <row r="33" spans="1:5" ht="12">
      <c r="A33" s="13" t="s">
        <v>29</v>
      </c>
      <c r="B33" s="39">
        <v>465</v>
      </c>
      <c r="C33" s="40">
        <v>76</v>
      </c>
      <c r="D33" s="40">
        <v>65</v>
      </c>
      <c r="E33" s="41">
        <v>286</v>
      </c>
    </row>
    <row r="34" spans="1:5" ht="12.75" thickBot="1">
      <c r="A34" s="14" t="s">
        <v>63</v>
      </c>
      <c r="B34" s="26">
        <f>SUM(B30:B33)</f>
        <v>3495</v>
      </c>
      <c r="C34" s="27">
        <f>SUM(C30:C33)</f>
        <v>740</v>
      </c>
      <c r="D34" s="27">
        <f>SUM(D30:D33)</f>
        <v>674</v>
      </c>
      <c r="E34" s="28">
        <f>SUM(E30:E33)</f>
        <v>1799</v>
      </c>
    </row>
    <row r="35" spans="1:5" ht="12">
      <c r="A35" s="12" t="s">
        <v>30</v>
      </c>
      <c r="B35" s="36">
        <v>222</v>
      </c>
      <c r="C35" s="37">
        <v>57</v>
      </c>
      <c r="D35" s="37">
        <v>50</v>
      </c>
      <c r="E35" s="38">
        <v>109</v>
      </c>
    </row>
    <row r="36" spans="1:5" ht="12">
      <c r="A36" s="13" t="s">
        <v>31</v>
      </c>
      <c r="B36" s="39">
        <v>288</v>
      </c>
      <c r="C36" s="40">
        <v>78</v>
      </c>
      <c r="D36" s="40">
        <v>63</v>
      </c>
      <c r="E36" s="41">
        <v>132</v>
      </c>
    </row>
    <row r="37" spans="1:5" ht="12">
      <c r="A37" s="13" t="s">
        <v>32</v>
      </c>
      <c r="B37" s="39">
        <v>82</v>
      </c>
      <c r="C37" s="40">
        <v>25</v>
      </c>
      <c r="D37" s="40">
        <v>18</v>
      </c>
      <c r="E37" s="41">
        <v>38</v>
      </c>
    </row>
    <row r="38" spans="1:5" ht="12">
      <c r="A38" s="13" t="s">
        <v>33</v>
      </c>
      <c r="B38" s="39">
        <v>1092</v>
      </c>
      <c r="C38" s="40">
        <v>281</v>
      </c>
      <c r="D38" s="40">
        <v>260</v>
      </c>
      <c r="E38" s="41">
        <v>527</v>
      </c>
    </row>
    <row r="39" spans="1:5" ht="12">
      <c r="A39" s="13" t="s">
        <v>34</v>
      </c>
      <c r="B39" s="39">
        <v>238</v>
      </c>
      <c r="C39" s="40">
        <v>30</v>
      </c>
      <c r="D39" s="40">
        <v>22</v>
      </c>
      <c r="E39" s="41">
        <v>172</v>
      </c>
    </row>
    <row r="40" spans="1:5" ht="12">
      <c r="A40" s="13" t="s">
        <v>35</v>
      </c>
      <c r="B40" s="39">
        <v>54</v>
      </c>
      <c r="C40" s="40">
        <v>8</v>
      </c>
      <c r="D40" s="40">
        <v>6</v>
      </c>
      <c r="E40" s="41">
        <v>38</v>
      </c>
    </row>
    <row r="41" spans="1:5" ht="12.75" thickBot="1">
      <c r="A41" s="14" t="s">
        <v>64</v>
      </c>
      <c r="B41" s="26">
        <f>SUM(B35:B40)</f>
        <v>1976</v>
      </c>
      <c r="C41" s="27">
        <f>SUM(C35:C40)</f>
        <v>479</v>
      </c>
      <c r="D41" s="27">
        <f>SUM(D35:D40)</f>
        <v>419</v>
      </c>
      <c r="E41" s="28">
        <f>SUM(E35:E40)</f>
        <v>1016</v>
      </c>
    </row>
    <row r="42" spans="1:5" ht="12">
      <c r="A42" s="12" t="s">
        <v>36</v>
      </c>
      <c r="B42" s="36">
        <v>524</v>
      </c>
      <c r="C42" s="37">
        <v>162</v>
      </c>
      <c r="D42" s="37">
        <v>158</v>
      </c>
      <c r="E42" s="38">
        <v>167</v>
      </c>
    </row>
    <row r="43" spans="1:5" ht="12">
      <c r="A43" s="13" t="s">
        <v>37</v>
      </c>
      <c r="B43" s="39">
        <v>537</v>
      </c>
      <c r="C43" s="40">
        <v>133</v>
      </c>
      <c r="D43" s="40">
        <v>123</v>
      </c>
      <c r="E43" s="41">
        <v>248</v>
      </c>
    </row>
    <row r="44" spans="1:5" ht="12">
      <c r="A44" s="13" t="s">
        <v>38</v>
      </c>
      <c r="B44" s="39">
        <v>1039</v>
      </c>
      <c r="C44" s="40">
        <v>278</v>
      </c>
      <c r="D44" s="40">
        <v>238</v>
      </c>
      <c r="E44" s="41">
        <v>484</v>
      </c>
    </row>
    <row r="45" spans="1:5" ht="12">
      <c r="A45" s="13" t="s">
        <v>39</v>
      </c>
      <c r="B45" s="39">
        <v>473</v>
      </c>
      <c r="C45" s="40">
        <v>136</v>
      </c>
      <c r="D45" s="40">
        <v>120</v>
      </c>
      <c r="E45" s="41">
        <v>199</v>
      </c>
    </row>
    <row r="46" spans="1:5" ht="12">
      <c r="A46" s="13" t="s">
        <v>40</v>
      </c>
      <c r="B46" s="39">
        <v>174</v>
      </c>
      <c r="C46" s="40">
        <v>58</v>
      </c>
      <c r="D46" s="40">
        <v>42</v>
      </c>
      <c r="E46" s="41">
        <v>67</v>
      </c>
    </row>
    <row r="47" spans="1:5" ht="12.75" thickBot="1">
      <c r="A47" s="14" t="s">
        <v>65</v>
      </c>
      <c r="B47" s="26">
        <f>SUM(B42:B46)</f>
        <v>2747</v>
      </c>
      <c r="C47" s="27">
        <f>SUM(C42:C46)</f>
        <v>767</v>
      </c>
      <c r="D47" s="27">
        <f>SUM(D42:D46)</f>
        <v>681</v>
      </c>
      <c r="E47" s="28">
        <f>SUM(E42:E46)</f>
        <v>1165</v>
      </c>
    </row>
    <row r="48" spans="1:5" ht="12">
      <c r="A48" s="12" t="s">
        <v>41</v>
      </c>
      <c r="B48" s="36">
        <v>256</v>
      </c>
      <c r="C48" s="37">
        <v>41</v>
      </c>
      <c r="D48" s="37">
        <v>37</v>
      </c>
      <c r="E48" s="38">
        <v>168</v>
      </c>
    </row>
    <row r="49" spans="1:5" ht="12">
      <c r="A49" s="13" t="s">
        <v>42</v>
      </c>
      <c r="B49" s="39">
        <v>301</v>
      </c>
      <c r="C49" s="40">
        <v>64</v>
      </c>
      <c r="D49" s="40">
        <v>33</v>
      </c>
      <c r="E49" s="41">
        <v>196</v>
      </c>
    </row>
    <row r="50" spans="1:5" ht="12">
      <c r="A50" s="13" t="s">
        <v>43</v>
      </c>
      <c r="B50" s="39">
        <v>374</v>
      </c>
      <c r="C50" s="40">
        <v>121</v>
      </c>
      <c r="D50" s="40">
        <v>81</v>
      </c>
      <c r="E50" s="41">
        <v>166</v>
      </c>
    </row>
    <row r="51" spans="1:5" ht="12">
      <c r="A51" s="13" t="s">
        <v>44</v>
      </c>
      <c r="B51" s="39">
        <v>178</v>
      </c>
      <c r="C51" s="40">
        <v>59</v>
      </c>
      <c r="D51" s="40">
        <v>38</v>
      </c>
      <c r="E51" s="41">
        <v>78</v>
      </c>
    </row>
    <row r="52" spans="1:5" ht="12.75" thickBot="1">
      <c r="A52" s="14" t="s">
        <v>66</v>
      </c>
      <c r="B52" s="26">
        <f>SUM(B48:B51)</f>
        <v>1109</v>
      </c>
      <c r="C52" s="27">
        <f>SUM(C48:C51)</f>
        <v>285</v>
      </c>
      <c r="D52" s="27">
        <f>SUM(D48:D51)</f>
        <v>189</v>
      </c>
      <c r="E52" s="28">
        <f>SUM(E48:E51)</f>
        <v>608</v>
      </c>
    </row>
    <row r="53" spans="1:5" ht="12">
      <c r="A53" s="12" t="s">
        <v>45</v>
      </c>
      <c r="B53" s="36">
        <v>780</v>
      </c>
      <c r="C53" s="37">
        <v>269</v>
      </c>
      <c r="D53" s="37">
        <v>178</v>
      </c>
      <c r="E53" s="38">
        <v>302</v>
      </c>
    </row>
    <row r="54" spans="1:5" ht="12">
      <c r="A54" s="13" t="s">
        <v>46</v>
      </c>
      <c r="B54" s="39">
        <v>161</v>
      </c>
      <c r="C54" s="40">
        <v>39</v>
      </c>
      <c r="D54" s="40">
        <v>34</v>
      </c>
      <c r="E54" s="41">
        <v>80</v>
      </c>
    </row>
    <row r="55" spans="1:5" ht="12">
      <c r="A55" s="13" t="s">
        <v>47</v>
      </c>
      <c r="B55" s="39">
        <v>392</v>
      </c>
      <c r="C55" s="40">
        <v>95</v>
      </c>
      <c r="D55" s="40">
        <v>76</v>
      </c>
      <c r="E55" s="41">
        <v>202</v>
      </c>
    </row>
    <row r="56" spans="1:5" ht="12">
      <c r="A56" s="13" t="s">
        <v>48</v>
      </c>
      <c r="B56" s="39">
        <v>1589</v>
      </c>
      <c r="C56" s="40">
        <v>465</v>
      </c>
      <c r="D56" s="40">
        <v>373</v>
      </c>
      <c r="E56" s="41">
        <v>652</v>
      </c>
    </row>
    <row r="57" spans="1:5" ht="12">
      <c r="A57" s="13" t="s">
        <v>49</v>
      </c>
      <c r="B57" s="39">
        <v>406</v>
      </c>
      <c r="C57" s="40">
        <v>90</v>
      </c>
      <c r="D57" s="40">
        <v>41</v>
      </c>
      <c r="E57" s="41">
        <v>222</v>
      </c>
    </row>
    <row r="58" spans="1:5" ht="12">
      <c r="A58" s="13" t="s">
        <v>50</v>
      </c>
      <c r="B58" s="39">
        <v>793</v>
      </c>
      <c r="C58" s="40">
        <v>186</v>
      </c>
      <c r="D58" s="40">
        <v>146</v>
      </c>
      <c r="E58" s="41">
        <v>412</v>
      </c>
    </row>
    <row r="59" spans="1:5" ht="12">
      <c r="A59" s="13" t="s">
        <v>51</v>
      </c>
      <c r="B59" s="42">
        <v>709</v>
      </c>
      <c r="C59" s="43">
        <v>211</v>
      </c>
      <c r="D59" s="43">
        <v>170</v>
      </c>
      <c r="E59" s="44">
        <v>306</v>
      </c>
    </row>
    <row r="60" spans="1:5" ht="12.75" thickBot="1">
      <c r="A60" s="14" t="s">
        <v>67</v>
      </c>
      <c r="B60" s="26">
        <f>SUM(B53:B59)</f>
        <v>4830</v>
      </c>
      <c r="C60" s="27">
        <f>SUM(C53:C59)</f>
        <v>1355</v>
      </c>
      <c r="D60" s="27">
        <f>SUM(D53:D59)</f>
        <v>1018</v>
      </c>
      <c r="E60" s="28">
        <f>SUM(E53:E59)</f>
        <v>2176</v>
      </c>
    </row>
    <row r="61" spans="1:5" ht="12.75" thickBot="1">
      <c r="A61" s="15" t="s">
        <v>52</v>
      </c>
      <c r="B61" s="45">
        <v>195</v>
      </c>
      <c r="C61" s="46">
        <v>20</v>
      </c>
      <c r="D61" s="46">
        <v>44</v>
      </c>
      <c r="E61" s="47">
        <v>125</v>
      </c>
    </row>
    <row r="62" spans="1:5" ht="13.5" thickBot="1" thickTop="1">
      <c r="A62" s="16" t="s">
        <v>68</v>
      </c>
      <c r="B62" s="17">
        <f>B5+B14+B24+B29+B34+B41+B47+B52+B60+B61</f>
        <v>64597</v>
      </c>
      <c r="C62" s="21">
        <f>C5+C14+C24+C29+C34+C41+C47+C52+C60+C61</f>
        <v>22563</v>
      </c>
      <c r="D62" s="21">
        <f>D5+D14+D24+D29+D34+D41+D47+D52+D60+D61</f>
        <v>19915</v>
      </c>
      <c r="E62" s="22">
        <f>E5+E14+E24+E29+E34+E41+E47+E52+E60+E61</f>
        <v>20047</v>
      </c>
    </row>
    <row r="63" spans="2:5" ht="13.5">
      <c r="B63" s="5"/>
      <c r="C63" s="5"/>
      <c r="D63" s="5"/>
      <c r="E63" s="5"/>
    </row>
  </sheetData>
  <sheetProtection/>
  <printOptions/>
  <pageMargins left="0.7" right="0.7" top="0.75" bottom="0.75" header="0.3" footer="0.3"/>
  <pageSetup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I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5" width="13.140625" style="1" customWidth="1"/>
    <col min="6" max="6" width="5.57421875" style="1" customWidth="1"/>
    <col min="7" max="7" width="25.57421875" style="1" customWidth="1"/>
    <col min="8" max="8" width="8.421875" style="1" bestFit="1" customWidth="1"/>
    <col min="9" max="16384" width="9.00390625" style="1" customWidth="1"/>
  </cols>
  <sheetData>
    <row r="1" spans="1:5" ht="12">
      <c r="A1" s="48" t="s">
        <v>99</v>
      </c>
      <c r="B1" s="2"/>
      <c r="C1" s="2"/>
      <c r="D1" s="2"/>
      <c r="E1" s="3"/>
    </row>
    <row r="2" spans="1:5" ht="12">
      <c r="A2" s="3"/>
      <c r="B2" s="3"/>
      <c r="C2" s="3"/>
      <c r="D2" s="3"/>
      <c r="E2" s="3"/>
    </row>
    <row r="3" spans="1:5" ht="12.75" thickBot="1">
      <c r="A3" s="3"/>
      <c r="B3" s="3"/>
      <c r="C3" s="3"/>
      <c r="D3" s="3"/>
      <c r="E3" s="4" t="s">
        <v>100</v>
      </c>
    </row>
    <row r="4" spans="1:5" ht="12.75" thickBot="1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5" ht="12.75" thickBot="1">
      <c r="A5" s="9" t="s">
        <v>1</v>
      </c>
      <c r="B5" s="33">
        <v>29556</v>
      </c>
      <c r="C5" s="34">
        <v>12759</v>
      </c>
      <c r="D5" s="34">
        <v>11752</v>
      </c>
      <c r="E5" s="35">
        <v>4642</v>
      </c>
    </row>
    <row r="6" spans="1:7" ht="13.5" thickBot="1" thickTop="1">
      <c r="A6" s="10" t="s">
        <v>59</v>
      </c>
      <c r="B6" s="18">
        <f>SUM(B62,-B5)</f>
        <v>26842</v>
      </c>
      <c r="C6" s="19">
        <f>SUM(C62,-C5)</f>
        <v>6990</v>
      </c>
      <c r="D6" s="19">
        <f>SUM(D62,-D5)</f>
        <v>5722</v>
      </c>
      <c r="E6" s="20">
        <f>SUM(E62,-E5)</f>
        <v>12679</v>
      </c>
      <c r="G6" s="1" t="s">
        <v>58</v>
      </c>
    </row>
    <row r="7" spans="1:8" ht="13.5" thickBot="1" thickTop="1">
      <c r="A7" s="11"/>
      <c r="B7" s="23"/>
      <c r="C7" s="24"/>
      <c r="D7" s="24"/>
      <c r="E7" s="25"/>
      <c r="G7" s="1" t="s">
        <v>4</v>
      </c>
      <c r="H7" s="6">
        <f>H10/H12</f>
        <v>0.05382510610316272</v>
      </c>
    </row>
    <row r="8" spans="1:8" ht="12">
      <c r="A8" s="12" t="s">
        <v>2</v>
      </c>
      <c r="B8" s="36">
        <v>464</v>
      </c>
      <c r="C8" s="37">
        <v>152</v>
      </c>
      <c r="D8" s="37">
        <v>110</v>
      </c>
      <c r="E8" s="38">
        <v>180</v>
      </c>
      <c r="G8" s="1" t="s">
        <v>6</v>
      </c>
      <c r="H8" s="6">
        <f>H11/H12</f>
        <v>0.016676830810430608</v>
      </c>
    </row>
    <row r="9" spans="1:5" ht="12">
      <c r="A9" s="13" t="s">
        <v>3</v>
      </c>
      <c r="B9" s="39">
        <v>1761</v>
      </c>
      <c r="C9" s="40">
        <v>576</v>
      </c>
      <c r="D9" s="40">
        <v>533</v>
      </c>
      <c r="E9" s="41">
        <v>582</v>
      </c>
    </row>
    <row r="10" spans="1:9" ht="12">
      <c r="A10" s="13" t="s">
        <v>5</v>
      </c>
      <c r="B10" s="39">
        <v>944</v>
      </c>
      <c r="C10" s="40">
        <v>274</v>
      </c>
      <c r="D10" s="40">
        <v>235</v>
      </c>
      <c r="E10" s="41">
        <v>380</v>
      </c>
      <c r="G10" s="1" t="s">
        <v>9</v>
      </c>
      <c r="H10" s="7">
        <f>B62</f>
        <v>56398</v>
      </c>
      <c r="I10" s="1" t="s">
        <v>10</v>
      </c>
    </row>
    <row r="11" spans="1:9" ht="12">
      <c r="A11" s="13" t="s">
        <v>7</v>
      </c>
      <c r="B11" s="39">
        <v>268</v>
      </c>
      <c r="C11" s="40">
        <v>62</v>
      </c>
      <c r="D11" s="40">
        <v>73</v>
      </c>
      <c r="E11" s="41">
        <v>107</v>
      </c>
      <c r="G11" s="1" t="s">
        <v>12</v>
      </c>
      <c r="H11" s="7">
        <f>D62</f>
        <v>17474</v>
      </c>
      <c r="I11" s="1" t="s">
        <v>10</v>
      </c>
    </row>
    <row r="12" spans="1:9" ht="12">
      <c r="A12" s="13" t="s">
        <v>8</v>
      </c>
      <c r="B12" s="39">
        <v>595</v>
      </c>
      <c r="C12" s="40">
        <v>128</v>
      </c>
      <c r="D12" s="40">
        <v>93</v>
      </c>
      <c r="E12" s="41">
        <v>349</v>
      </c>
      <c r="G12" s="1" t="s">
        <v>77</v>
      </c>
      <c r="H12" s="1">
        <v>1047801</v>
      </c>
      <c r="I12" s="1" t="s">
        <v>10</v>
      </c>
    </row>
    <row r="13" spans="1:5" ht="12">
      <c r="A13" s="13" t="s">
        <v>11</v>
      </c>
      <c r="B13" s="39">
        <v>804</v>
      </c>
      <c r="C13" s="40">
        <v>200</v>
      </c>
      <c r="D13" s="40">
        <v>169</v>
      </c>
      <c r="E13" s="41">
        <v>413</v>
      </c>
    </row>
    <row r="14" spans="1:5" ht="12.75" thickBot="1">
      <c r="A14" s="14" t="s">
        <v>60</v>
      </c>
      <c r="B14" s="26">
        <f>SUM(B8:B13)</f>
        <v>4836</v>
      </c>
      <c r="C14" s="27">
        <f>SUM(C8:C13)</f>
        <v>1392</v>
      </c>
      <c r="D14" s="27">
        <f>SUM(D8:D13)</f>
        <v>1213</v>
      </c>
      <c r="E14" s="28">
        <f>SUM(E8:E13)</f>
        <v>2011</v>
      </c>
    </row>
    <row r="15" spans="1:5" ht="12">
      <c r="A15" s="12" t="s">
        <v>13</v>
      </c>
      <c r="B15" s="36">
        <v>1249</v>
      </c>
      <c r="C15" s="37">
        <v>324</v>
      </c>
      <c r="D15" s="37">
        <v>270</v>
      </c>
      <c r="E15" s="38">
        <v>608</v>
      </c>
    </row>
    <row r="16" spans="1:5" ht="12">
      <c r="A16" s="13" t="s">
        <v>14</v>
      </c>
      <c r="B16" s="39">
        <v>2317</v>
      </c>
      <c r="C16" s="40">
        <v>635</v>
      </c>
      <c r="D16" s="40">
        <v>492</v>
      </c>
      <c r="E16" s="41">
        <v>1007</v>
      </c>
    </row>
    <row r="17" spans="1:5" ht="12">
      <c r="A17" s="13" t="s">
        <v>15</v>
      </c>
      <c r="B17" s="39">
        <v>1655</v>
      </c>
      <c r="C17" s="40">
        <v>405</v>
      </c>
      <c r="D17" s="40">
        <v>339</v>
      </c>
      <c r="E17" s="41">
        <v>784</v>
      </c>
    </row>
    <row r="18" spans="1:5" ht="12">
      <c r="A18" s="13" t="s">
        <v>16</v>
      </c>
      <c r="B18" s="39">
        <v>573</v>
      </c>
      <c r="C18" s="40">
        <v>143</v>
      </c>
      <c r="D18" s="40">
        <v>100</v>
      </c>
      <c r="E18" s="41">
        <v>294</v>
      </c>
    </row>
    <row r="19" spans="1:5" ht="12">
      <c r="A19" s="13" t="s">
        <v>17</v>
      </c>
      <c r="B19" s="39">
        <v>1767</v>
      </c>
      <c r="C19" s="40">
        <v>460</v>
      </c>
      <c r="D19" s="40">
        <v>366</v>
      </c>
      <c r="E19" s="41">
        <v>903</v>
      </c>
    </row>
    <row r="20" spans="1:5" ht="12">
      <c r="A20" s="13" t="s">
        <v>18</v>
      </c>
      <c r="B20" s="39">
        <v>92</v>
      </c>
      <c r="C20" s="40">
        <v>41</v>
      </c>
      <c r="D20" s="40">
        <v>21</v>
      </c>
      <c r="E20" s="41">
        <v>29</v>
      </c>
    </row>
    <row r="21" spans="1:5" ht="12">
      <c r="A21" s="13" t="s">
        <v>19</v>
      </c>
      <c r="B21" s="39">
        <v>372</v>
      </c>
      <c r="C21" s="40">
        <v>89</v>
      </c>
      <c r="D21" s="40">
        <v>63</v>
      </c>
      <c r="E21" s="41">
        <v>218</v>
      </c>
    </row>
    <row r="22" spans="1:5" ht="12">
      <c r="A22" s="13" t="s">
        <v>24</v>
      </c>
      <c r="B22" s="39">
        <v>147</v>
      </c>
      <c r="C22" s="40">
        <v>41</v>
      </c>
      <c r="D22" s="40">
        <v>37</v>
      </c>
      <c r="E22" s="41">
        <v>64</v>
      </c>
    </row>
    <row r="23" spans="1:5" ht="12">
      <c r="A23" s="13" t="s">
        <v>27</v>
      </c>
      <c r="B23" s="39">
        <v>585</v>
      </c>
      <c r="C23" s="40">
        <v>114</v>
      </c>
      <c r="D23" s="40">
        <v>108</v>
      </c>
      <c r="E23" s="41">
        <v>346</v>
      </c>
    </row>
    <row r="24" spans="1:5" ht="12.75" thickBot="1">
      <c r="A24" s="14" t="s">
        <v>61</v>
      </c>
      <c r="B24" s="26">
        <f>SUM(B15:B23)</f>
        <v>8757</v>
      </c>
      <c r="C24" s="27">
        <f>SUM(C15:C23)</f>
        <v>2252</v>
      </c>
      <c r="D24" s="27">
        <f>SUM(D15:D23)</f>
        <v>1796</v>
      </c>
      <c r="E24" s="28">
        <f>SUM(E15:E23)</f>
        <v>4253</v>
      </c>
    </row>
    <row r="25" spans="1:5" ht="12">
      <c r="A25" s="12" t="s">
        <v>20</v>
      </c>
      <c r="B25" s="36">
        <v>482</v>
      </c>
      <c r="C25" s="37">
        <v>112</v>
      </c>
      <c r="D25" s="37">
        <v>79</v>
      </c>
      <c r="E25" s="38">
        <v>277</v>
      </c>
    </row>
    <row r="26" spans="1:5" ht="12">
      <c r="A26" s="13" t="s">
        <v>21</v>
      </c>
      <c r="B26" s="39">
        <v>94</v>
      </c>
      <c r="C26" s="40">
        <v>14</v>
      </c>
      <c r="D26" s="40">
        <v>10</v>
      </c>
      <c r="E26" s="41">
        <v>57</v>
      </c>
    </row>
    <row r="27" spans="1:5" ht="12">
      <c r="A27" s="13" t="s">
        <v>22</v>
      </c>
      <c r="B27" s="39">
        <v>164</v>
      </c>
      <c r="C27" s="40">
        <v>46</v>
      </c>
      <c r="D27" s="40">
        <v>36</v>
      </c>
      <c r="E27" s="41">
        <v>62</v>
      </c>
    </row>
    <row r="28" spans="1:5" ht="12">
      <c r="A28" s="13" t="s">
        <v>23</v>
      </c>
      <c r="B28" s="39">
        <v>61</v>
      </c>
      <c r="C28" s="40">
        <v>18</v>
      </c>
      <c r="D28" s="40">
        <v>17</v>
      </c>
      <c r="E28" s="41">
        <v>24</v>
      </c>
    </row>
    <row r="29" spans="1:5" ht="12.75" thickBot="1">
      <c r="A29" s="14" t="s">
        <v>62</v>
      </c>
      <c r="B29" s="26">
        <f>SUM(B25:B28)</f>
        <v>801</v>
      </c>
      <c r="C29" s="27">
        <f>SUM(C25:C28)</f>
        <v>190</v>
      </c>
      <c r="D29" s="27">
        <f>SUM(D25:D28)</f>
        <v>142</v>
      </c>
      <c r="E29" s="28">
        <f>SUM(E25:E28)</f>
        <v>420</v>
      </c>
    </row>
    <row r="30" spans="1:5" ht="12">
      <c r="A30" s="12" t="s">
        <v>25</v>
      </c>
      <c r="B30" s="36">
        <v>802</v>
      </c>
      <c r="C30" s="37">
        <v>221</v>
      </c>
      <c r="D30" s="37">
        <v>177</v>
      </c>
      <c r="E30" s="38">
        <v>352</v>
      </c>
    </row>
    <row r="31" spans="1:5" ht="10.5" customHeight="1">
      <c r="A31" s="13" t="s">
        <v>26</v>
      </c>
      <c r="B31" s="39">
        <v>358</v>
      </c>
      <c r="C31" s="40">
        <v>78</v>
      </c>
      <c r="D31" s="40">
        <v>68</v>
      </c>
      <c r="E31" s="41">
        <v>139</v>
      </c>
    </row>
    <row r="32" spans="1:5" ht="12">
      <c r="A32" s="13" t="s">
        <v>28</v>
      </c>
      <c r="B32" s="39">
        <v>1559</v>
      </c>
      <c r="C32" s="40">
        <v>316</v>
      </c>
      <c r="D32" s="40">
        <v>275</v>
      </c>
      <c r="E32" s="41">
        <v>864</v>
      </c>
    </row>
    <row r="33" spans="1:5" ht="12">
      <c r="A33" s="13" t="s">
        <v>29</v>
      </c>
      <c r="B33" s="39">
        <v>403</v>
      </c>
      <c r="C33" s="40">
        <v>50</v>
      </c>
      <c r="D33" s="40">
        <v>50</v>
      </c>
      <c r="E33" s="41">
        <v>269</v>
      </c>
    </row>
    <row r="34" spans="1:5" ht="12.75" thickBot="1">
      <c r="A34" s="14" t="s">
        <v>63</v>
      </c>
      <c r="B34" s="26">
        <f>SUM(B30:B33)</f>
        <v>3122</v>
      </c>
      <c r="C34" s="27">
        <f>SUM(C30:C33)</f>
        <v>665</v>
      </c>
      <c r="D34" s="27">
        <f>SUM(D30:D33)</f>
        <v>570</v>
      </c>
      <c r="E34" s="28">
        <f>SUM(E30:E33)</f>
        <v>1624</v>
      </c>
    </row>
    <row r="35" spans="1:5" ht="12">
      <c r="A35" s="12" t="s">
        <v>30</v>
      </c>
      <c r="B35" s="36">
        <v>178</v>
      </c>
      <c r="C35" s="37">
        <v>45</v>
      </c>
      <c r="D35" s="37">
        <v>39</v>
      </c>
      <c r="E35" s="38">
        <v>84</v>
      </c>
    </row>
    <row r="36" spans="1:5" ht="12">
      <c r="A36" s="13" t="s">
        <v>31</v>
      </c>
      <c r="B36" s="39">
        <v>251</v>
      </c>
      <c r="C36" s="40">
        <v>58</v>
      </c>
      <c r="D36" s="40">
        <v>48</v>
      </c>
      <c r="E36" s="41">
        <v>125</v>
      </c>
    </row>
    <row r="37" spans="1:5" ht="12">
      <c r="A37" s="13" t="s">
        <v>32</v>
      </c>
      <c r="B37" s="39">
        <v>75</v>
      </c>
      <c r="C37" s="40">
        <v>14</v>
      </c>
      <c r="D37" s="40">
        <v>14</v>
      </c>
      <c r="E37" s="41">
        <v>43</v>
      </c>
    </row>
    <row r="38" spans="1:5" ht="12">
      <c r="A38" s="13" t="s">
        <v>33</v>
      </c>
      <c r="B38" s="39">
        <v>957</v>
      </c>
      <c r="C38" s="40">
        <v>260</v>
      </c>
      <c r="D38" s="40">
        <v>205</v>
      </c>
      <c r="E38" s="41">
        <v>459</v>
      </c>
    </row>
    <row r="39" spans="1:5" ht="12">
      <c r="A39" s="13" t="s">
        <v>34</v>
      </c>
      <c r="B39" s="39">
        <v>201</v>
      </c>
      <c r="C39" s="40">
        <v>29</v>
      </c>
      <c r="D39" s="40">
        <v>22</v>
      </c>
      <c r="E39" s="41">
        <v>139</v>
      </c>
    </row>
    <row r="40" spans="1:5" ht="12">
      <c r="A40" s="13" t="s">
        <v>35</v>
      </c>
      <c r="B40" s="39">
        <v>31</v>
      </c>
      <c r="C40" s="40">
        <v>2</v>
      </c>
      <c r="D40" s="40">
        <v>4</v>
      </c>
      <c r="E40" s="41">
        <v>23</v>
      </c>
    </row>
    <row r="41" spans="1:5" ht="12.75" thickBot="1">
      <c r="A41" s="14" t="s">
        <v>64</v>
      </c>
      <c r="B41" s="26">
        <f>SUM(B35:B40)</f>
        <v>1693</v>
      </c>
      <c r="C41" s="27">
        <f>SUM(C35:C40)</f>
        <v>408</v>
      </c>
      <c r="D41" s="27">
        <f>SUM(D35:D40)</f>
        <v>332</v>
      </c>
      <c r="E41" s="28">
        <f>SUM(E35:E40)</f>
        <v>873</v>
      </c>
    </row>
    <row r="42" spans="1:5" ht="12">
      <c r="A42" s="12" t="s">
        <v>36</v>
      </c>
      <c r="B42" s="36">
        <v>392</v>
      </c>
      <c r="C42" s="37">
        <v>148</v>
      </c>
      <c r="D42" s="37">
        <v>119</v>
      </c>
      <c r="E42" s="38">
        <v>107</v>
      </c>
    </row>
    <row r="43" spans="1:5" ht="12">
      <c r="A43" s="13" t="s">
        <v>37</v>
      </c>
      <c r="B43" s="39">
        <v>392</v>
      </c>
      <c r="C43" s="40">
        <v>106</v>
      </c>
      <c r="D43" s="40">
        <v>92</v>
      </c>
      <c r="E43" s="41">
        <v>159</v>
      </c>
    </row>
    <row r="44" spans="1:5" ht="12">
      <c r="A44" s="13" t="s">
        <v>38</v>
      </c>
      <c r="B44" s="39">
        <v>812</v>
      </c>
      <c r="C44" s="40">
        <v>224</v>
      </c>
      <c r="D44" s="40">
        <v>188</v>
      </c>
      <c r="E44" s="41">
        <v>374</v>
      </c>
    </row>
    <row r="45" spans="1:5" ht="12">
      <c r="A45" s="13" t="s">
        <v>39</v>
      </c>
      <c r="B45" s="39">
        <v>431</v>
      </c>
      <c r="C45" s="40">
        <v>122</v>
      </c>
      <c r="D45" s="40">
        <v>103</v>
      </c>
      <c r="E45" s="41">
        <v>192</v>
      </c>
    </row>
    <row r="46" spans="1:5" ht="12">
      <c r="A46" s="13" t="s">
        <v>40</v>
      </c>
      <c r="B46" s="39">
        <v>173</v>
      </c>
      <c r="C46" s="40">
        <v>58</v>
      </c>
      <c r="D46" s="40">
        <v>46</v>
      </c>
      <c r="E46" s="41">
        <v>66</v>
      </c>
    </row>
    <row r="47" spans="1:5" ht="12.75" thickBot="1">
      <c r="A47" s="14" t="s">
        <v>65</v>
      </c>
      <c r="B47" s="26">
        <f>SUM(B42:B46)</f>
        <v>2200</v>
      </c>
      <c r="C47" s="27">
        <f>SUM(C42:C46)</f>
        <v>658</v>
      </c>
      <c r="D47" s="27">
        <f>SUM(D42:D46)</f>
        <v>548</v>
      </c>
      <c r="E47" s="28">
        <f>SUM(E42:E46)</f>
        <v>898</v>
      </c>
    </row>
    <row r="48" spans="1:5" ht="12">
      <c r="A48" s="12" t="s">
        <v>41</v>
      </c>
      <c r="B48" s="36">
        <v>232</v>
      </c>
      <c r="C48" s="37">
        <v>52</v>
      </c>
      <c r="D48" s="37">
        <v>29</v>
      </c>
      <c r="E48" s="38">
        <v>143</v>
      </c>
    </row>
    <row r="49" spans="1:5" ht="12">
      <c r="A49" s="13" t="s">
        <v>42</v>
      </c>
      <c r="B49" s="39">
        <v>218</v>
      </c>
      <c r="C49" s="40">
        <v>34</v>
      </c>
      <c r="D49" s="40">
        <v>40</v>
      </c>
      <c r="E49" s="41">
        <v>124</v>
      </c>
    </row>
    <row r="50" spans="1:5" ht="12">
      <c r="A50" s="13" t="s">
        <v>43</v>
      </c>
      <c r="B50" s="39">
        <v>322</v>
      </c>
      <c r="C50" s="40">
        <v>107</v>
      </c>
      <c r="D50" s="40">
        <v>82</v>
      </c>
      <c r="E50" s="41">
        <v>126</v>
      </c>
    </row>
    <row r="51" spans="1:5" ht="12">
      <c r="A51" s="13" t="s">
        <v>44</v>
      </c>
      <c r="B51" s="39">
        <v>158</v>
      </c>
      <c r="C51" s="40">
        <v>57</v>
      </c>
      <c r="D51" s="40">
        <v>38</v>
      </c>
      <c r="E51" s="41">
        <v>62</v>
      </c>
    </row>
    <row r="52" spans="1:5" ht="12.75" thickBot="1">
      <c r="A52" s="14" t="s">
        <v>66</v>
      </c>
      <c r="B52" s="26">
        <f>SUM(B48:B51)</f>
        <v>930</v>
      </c>
      <c r="C52" s="27">
        <f>SUM(C48:C51)</f>
        <v>250</v>
      </c>
      <c r="D52" s="27">
        <f>SUM(D48:D51)</f>
        <v>189</v>
      </c>
      <c r="E52" s="28">
        <f>SUM(E48:E51)</f>
        <v>455</v>
      </c>
    </row>
    <row r="53" spans="1:5" ht="12">
      <c r="A53" s="12" t="s">
        <v>45</v>
      </c>
      <c r="B53" s="36">
        <v>700</v>
      </c>
      <c r="C53" s="37">
        <v>191</v>
      </c>
      <c r="D53" s="37">
        <v>196</v>
      </c>
      <c r="E53" s="38">
        <v>282</v>
      </c>
    </row>
    <row r="54" spans="1:5" ht="12">
      <c r="A54" s="13" t="s">
        <v>46</v>
      </c>
      <c r="B54" s="39">
        <v>186</v>
      </c>
      <c r="C54" s="40">
        <v>52</v>
      </c>
      <c r="D54" s="40">
        <v>32</v>
      </c>
      <c r="E54" s="41">
        <v>96</v>
      </c>
    </row>
    <row r="55" spans="1:5" ht="12">
      <c r="A55" s="13" t="s">
        <v>47</v>
      </c>
      <c r="B55" s="39">
        <v>360</v>
      </c>
      <c r="C55" s="40">
        <v>70</v>
      </c>
      <c r="D55" s="40">
        <v>66</v>
      </c>
      <c r="E55" s="41">
        <v>218</v>
      </c>
    </row>
    <row r="56" spans="1:5" ht="12">
      <c r="A56" s="13" t="s">
        <v>48</v>
      </c>
      <c r="B56" s="39">
        <v>1340</v>
      </c>
      <c r="C56" s="40">
        <v>429</v>
      </c>
      <c r="D56" s="40">
        <v>315</v>
      </c>
      <c r="E56" s="41">
        <v>507</v>
      </c>
    </row>
    <row r="57" spans="1:5" ht="12">
      <c r="A57" s="13" t="s">
        <v>49</v>
      </c>
      <c r="B57" s="39">
        <v>501</v>
      </c>
      <c r="C57" s="40">
        <v>113</v>
      </c>
      <c r="D57" s="40">
        <v>45</v>
      </c>
      <c r="E57" s="41">
        <v>307</v>
      </c>
    </row>
    <row r="58" spans="1:5" ht="12">
      <c r="A58" s="13" t="s">
        <v>50</v>
      </c>
      <c r="B58" s="39">
        <v>630</v>
      </c>
      <c r="C58" s="40">
        <v>132</v>
      </c>
      <c r="D58" s="40">
        <v>107</v>
      </c>
      <c r="E58" s="41">
        <v>332</v>
      </c>
    </row>
    <row r="59" spans="1:5" ht="12">
      <c r="A59" s="13" t="s">
        <v>51</v>
      </c>
      <c r="B59" s="42">
        <v>543</v>
      </c>
      <c r="C59" s="43">
        <v>136</v>
      </c>
      <c r="D59" s="43">
        <v>131</v>
      </c>
      <c r="E59" s="44">
        <v>254</v>
      </c>
    </row>
    <row r="60" spans="1:5" ht="12.75" thickBot="1">
      <c r="A60" s="14" t="s">
        <v>67</v>
      </c>
      <c r="B60" s="26">
        <f>SUM(B53:B59)</f>
        <v>4260</v>
      </c>
      <c r="C60" s="27">
        <f>SUM(C53:C59)</f>
        <v>1123</v>
      </c>
      <c r="D60" s="27">
        <f>SUM(D53:D59)</f>
        <v>892</v>
      </c>
      <c r="E60" s="28">
        <f>SUM(E53:E59)</f>
        <v>1996</v>
      </c>
    </row>
    <row r="61" spans="1:5" ht="12.75" thickBot="1">
      <c r="A61" s="15" t="s">
        <v>52</v>
      </c>
      <c r="B61" s="45">
        <v>243</v>
      </c>
      <c r="C61" s="46">
        <v>52</v>
      </c>
      <c r="D61" s="46">
        <v>40</v>
      </c>
      <c r="E61" s="47">
        <v>149</v>
      </c>
    </row>
    <row r="62" spans="1:5" ht="13.5" thickBot="1" thickTop="1">
      <c r="A62" s="16" t="s">
        <v>68</v>
      </c>
      <c r="B62" s="17">
        <f>B5+B14+B24+B29+B34+B41+B47+B52+B60+B61</f>
        <v>56398</v>
      </c>
      <c r="C62" s="21">
        <f>C5+C14+C24+C29+C34+C41+C47+C52+C60+C61</f>
        <v>19749</v>
      </c>
      <c r="D62" s="21">
        <f>D5+D14+D24+D29+D34+D41+D47+D52+D60+D61</f>
        <v>17474</v>
      </c>
      <c r="E62" s="22">
        <f>E5+E14+E24+E29+E34+E41+E47+E52+E60+E61</f>
        <v>17321</v>
      </c>
    </row>
    <row r="63" spans="2:5" ht="13.5">
      <c r="B63" s="5"/>
      <c r="C63" s="5"/>
      <c r="D63" s="5"/>
      <c r="E63" s="5"/>
    </row>
  </sheetData>
  <sheetProtection/>
  <printOptions/>
  <pageMargins left="0.7" right="0.7" top="0.75" bottom="0.75" header="0.3" footer="0.3"/>
  <pageSetup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9FFCC"/>
  </sheetPr>
  <dimension ref="A1:I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5" width="13.140625" style="1" customWidth="1"/>
    <col min="6" max="6" width="5.57421875" style="1" customWidth="1"/>
    <col min="7" max="7" width="25.57421875" style="1" customWidth="1"/>
    <col min="8" max="8" width="8.421875" style="1" bestFit="1" customWidth="1"/>
    <col min="9" max="16384" width="9.00390625" style="1" customWidth="1"/>
  </cols>
  <sheetData>
    <row r="1" spans="1:5" ht="12">
      <c r="A1" s="48" t="s">
        <v>101</v>
      </c>
      <c r="B1" s="2"/>
      <c r="C1" s="2"/>
      <c r="D1" s="2"/>
      <c r="E1" s="3"/>
    </row>
    <row r="2" spans="1:5" ht="12">
      <c r="A2" s="3"/>
      <c r="B2" s="3"/>
      <c r="C2" s="3"/>
      <c r="D2" s="3"/>
      <c r="E2" s="3"/>
    </row>
    <row r="3" spans="1:5" ht="12.75" thickBot="1">
      <c r="A3" s="3"/>
      <c r="B3" s="3"/>
      <c r="C3" s="3"/>
      <c r="D3" s="3"/>
      <c r="E3" s="4" t="s">
        <v>102</v>
      </c>
    </row>
    <row r="4" spans="1:5" ht="12.75" thickBot="1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5" ht="12.75" thickBot="1">
      <c r="A5" s="9" t="s">
        <v>1</v>
      </c>
      <c r="B5" s="33">
        <v>35989</v>
      </c>
      <c r="C5" s="34">
        <v>15459</v>
      </c>
      <c r="D5" s="34">
        <v>14245</v>
      </c>
      <c r="E5" s="35">
        <v>5884</v>
      </c>
    </row>
    <row r="6" spans="1:7" ht="13.5" thickBot="1" thickTop="1">
      <c r="A6" s="10" t="s">
        <v>59</v>
      </c>
      <c r="B6" s="18">
        <f>SUM(B62,-B5)</f>
        <v>27543</v>
      </c>
      <c r="C6" s="19">
        <f>SUM(C62,-C5)</f>
        <v>7248</v>
      </c>
      <c r="D6" s="19">
        <f>SUM(D62,-D5)</f>
        <v>5881</v>
      </c>
      <c r="E6" s="20">
        <f>SUM(E62,-E5)</f>
        <v>12948</v>
      </c>
      <c r="G6" s="1" t="s">
        <v>58</v>
      </c>
    </row>
    <row r="7" spans="1:8" ht="13.5" thickBot="1" thickTop="1">
      <c r="A7" s="11"/>
      <c r="B7" s="23"/>
      <c r="C7" s="24"/>
      <c r="D7" s="24"/>
      <c r="E7" s="25"/>
      <c r="G7" s="1" t="s">
        <v>4</v>
      </c>
      <c r="H7" s="6">
        <f>H10/H12</f>
        <v>0.06082143205886464</v>
      </c>
    </row>
    <row r="8" spans="1:8" ht="12">
      <c r="A8" s="12" t="s">
        <v>2</v>
      </c>
      <c r="B8" s="36">
        <v>536</v>
      </c>
      <c r="C8" s="37">
        <v>177</v>
      </c>
      <c r="D8" s="37">
        <v>126</v>
      </c>
      <c r="E8" s="38">
        <v>216</v>
      </c>
      <c r="G8" s="1" t="s">
        <v>6</v>
      </c>
      <c r="H8" s="6">
        <f>H11/H12</f>
        <v>0.019267332078585747</v>
      </c>
    </row>
    <row r="9" spans="1:5" ht="12">
      <c r="A9" s="13" t="s">
        <v>3</v>
      </c>
      <c r="B9" s="39">
        <v>1876</v>
      </c>
      <c r="C9" s="40">
        <v>635</v>
      </c>
      <c r="D9" s="40">
        <v>563</v>
      </c>
      <c r="E9" s="41">
        <v>605</v>
      </c>
    </row>
    <row r="10" spans="1:9" ht="12">
      <c r="A10" s="13" t="s">
        <v>5</v>
      </c>
      <c r="B10" s="39">
        <v>1098</v>
      </c>
      <c r="C10" s="40">
        <v>342</v>
      </c>
      <c r="D10" s="40">
        <v>267</v>
      </c>
      <c r="E10" s="41">
        <v>430</v>
      </c>
      <c r="G10" s="1" t="s">
        <v>9</v>
      </c>
      <c r="H10" s="7">
        <f>B62</f>
        <v>63532</v>
      </c>
      <c r="I10" s="1" t="s">
        <v>10</v>
      </c>
    </row>
    <row r="11" spans="1:9" ht="12">
      <c r="A11" s="13" t="s">
        <v>7</v>
      </c>
      <c r="B11" s="39">
        <v>253</v>
      </c>
      <c r="C11" s="40">
        <v>79</v>
      </c>
      <c r="D11" s="40">
        <v>64</v>
      </c>
      <c r="E11" s="41">
        <v>79</v>
      </c>
      <c r="G11" s="1" t="s">
        <v>12</v>
      </c>
      <c r="H11" s="7">
        <f>D62</f>
        <v>20126</v>
      </c>
      <c r="I11" s="1" t="s">
        <v>10</v>
      </c>
    </row>
    <row r="12" spans="1:9" ht="12">
      <c r="A12" s="13" t="s">
        <v>8</v>
      </c>
      <c r="B12" s="39">
        <v>638</v>
      </c>
      <c r="C12" s="40">
        <v>152</v>
      </c>
      <c r="D12" s="40">
        <v>103</v>
      </c>
      <c r="E12" s="41">
        <v>358</v>
      </c>
      <c r="G12" s="1" t="s">
        <v>103</v>
      </c>
      <c r="H12" s="1">
        <v>1044566</v>
      </c>
      <c r="I12" s="1" t="s">
        <v>10</v>
      </c>
    </row>
    <row r="13" spans="1:5" ht="12">
      <c r="A13" s="13" t="s">
        <v>11</v>
      </c>
      <c r="B13" s="39">
        <v>817</v>
      </c>
      <c r="C13" s="40">
        <v>201</v>
      </c>
      <c r="D13" s="40">
        <v>182</v>
      </c>
      <c r="E13" s="41">
        <v>401</v>
      </c>
    </row>
    <row r="14" spans="1:5" ht="12.75" thickBot="1">
      <c r="A14" s="14" t="s">
        <v>60</v>
      </c>
      <c r="B14" s="26">
        <f>SUM(B8:B13)</f>
        <v>5218</v>
      </c>
      <c r="C14" s="27">
        <f>SUM(C8:C13)</f>
        <v>1586</v>
      </c>
      <c r="D14" s="27">
        <f>SUM(D8:D13)</f>
        <v>1305</v>
      </c>
      <c r="E14" s="28">
        <f>SUM(E8:E13)</f>
        <v>2089</v>
      </c>
    </row>
    <row r="15" spans="1:5" ht="12">
      <c r="A15" s="12" t="s">
        <v>13</v>
      </c>
      <c r="B15" s="36">
        <v>1435</v>
      </c>
      <c r="C15" s="37">
        <v>396</v>
      </c>
      <c r="D15" s="37">
        <v>351</v>
      </c>
      <c r="E15" s="38">
        <v>633</v>
      </c>
    </row>
    <row r="16" spans="1:5" ht="12">
      <c r="A16" s="13" t="s">
        <v>14</v>
      </c>
      <c r="B16" s="39">
        <v>2430</v>
      </c>
      <c r="C16" s="40">
        <v>626</v>
      </c>
      <c r="D16" s="40">
        <v>541</v>
      </c>
      <c r="E16" s="41">
        <v>1050</v>
      </c>
    </row>
    <row r="17" spans="1:5" ht="12">
      <c r="A17" s="13" t="s">
        <v>15</v>
      </c>
      <c r="B17" s="39">
        <v>1708</v>
      </c>
      <c r="C17" s="40">
        <v>433</v>
      </c>
      <c r="D17" s="40">
        <v>340</v>
      </c>
      <c r="E17" s="41">
        <v>839</v>
      </c>
    </row>
    <row r="18" spans="1:5" ht="12">
      <c r="A18" s="13" t="s">
        <v>16</v>
      </c>
      <c r="B18" s="39">
        <v>599</v>
      </c>
      <c r="C18" s="40">
        <v>143</v>
      </c>
      <c r="D18" s="40">
        <v>113</v>
      </c>
      <c r="E18" s="41">
        <v>311</v>
      </c>
    </row>
    <row r="19" spans="1:5" ht="12">
      <c r="A19" s="13" t="s">
        <v>17</v>
      </c>
      <c r="B19" s="39">
        <v>1984</v>
      </c>
      <c r="C19" s="40">
        <v>542</v>
      </c>
      <c r="D19" s="40">
        <v>443</v>
      </c>
      <c r="E19" s="41">
        <v>962</v>
      </c>
    </row>
    <row r="20" spans="1:5" ht="12">
      <c r="A20" s="13" t="s">
        <v>18</v>
      </c>
      <c r="B20" s="39">
        <v>81</v>
      </c>
      <c r="C20" s="40">
        <v>24</v>
      </c>
      <c r="D20" s="40">
        <v>20</v>
      </c>
      <c r="E20" s="41">
        <v>36</v>
      </c>
    </row>
    <row r="21" spans="1:5" ht="12">
      <c r="A21" s="13" t="s">
        <v>19</v>
      </c>
      <c r="B21" s="39">
        <v>394</v>
      </c>
      <c r="C21" s="40">
        <v>110</v>
      </c>
      <c r="D21" s="40">
        <v>71</v>
      </c>
      <c r="E21" s="41">
        <v>207</v>
      </c>
    </row>
    <row r="22" spans="1:5" ht="12">
      <c r="A22" s="13" t="s">
        <v>24</v>
      </c>
      <c r="B22" s="39">
        <v>194</v>
      </c>
      <c r="C22" s="40">
        <v>48</v>
      </c>
      <c r="D22" s="40">
        <v>38</v>
      </c>
      <c r="E22" s="41">
        <v>103</v>
      </c>
    </row>
    <row r="23" spans="1:5" ht="12">
      <c r="A23" s="13" t="s">
        <v>27</v>
      </c>
      <c r="B23" s="39">
        <v>630</v>
      </c>
      <c r="C23" s="40">
        <v>140</v>
      </c>
      <c r="D23" s="40">
        <v>104</v>
      </c>
      <c r="E23" s="41">
        <v>376</v>
      </c>
    </row>
    <row r="24" spans="1:5" ht="12.75" thickBot="1">
      <c r="A24" s="14" t="s">
        <v>61</v>
      </c>
      <c r="B24" s="26">
        <f>SUM(B15:B23)</f>
        <v>9455</v>
      </c>
      <c r="C24" s="27">
        <f>SUM(C15:C23)</f>
        <v>2462</v>
      </c>
      <c r="D24" s="27">
        <f>SUM(D15:D23)</f>
        <v>2021</v>
      </c>
      <c r="E24" s="28">
        <f>SUM(E15:E23)</f>
        <v>4517</v>
      </c>
    </row>
    <row r="25" spans="1:5" ht="12">
      <c r="A25" s="12" t="s">
        <v>20</v>
      </c>
      <c r="B25" s="36">
        <v>505</v>
      </c>
      <c r="C25" s="37">
        <v>112</v>
      </c>
      <c r="D25" s="37">
        <v>82</v>
      </c>
      <c r="E25" s="38">
        <v>299</v>
      </c>
    </row>
    <row r="26" spans="1:5" ht="12">
      <c r="A26" s="13" t="s">
        <v>21</v>
      </c>
      <c r="B26" s="39">
        <v>98</v>
      </c>
      <c r="C26" s="40">
        <v>19</v>
      </c>
      <c r="D26" s="40">
        <v>18</v>
      </c>
      <c r="E26" s="41">
        <v>52</v>
      </c>
    </row>
    <row r="27" spans="1:5" ht="12">
      <c r="A27" s="13" t="s">
        <v>22</v>
      </c>
      <c r="B27" s="39">
        <v>181</v>
      </c>
      <c r="C27" s="40">
        <v>45</v>
      </c>
      <c r="D27" s="40">
        <v>57</v>
      </c>
      <c r="E27" s="41">
        <v>62</v>
      </c>
    </row>
    <row r="28" spans="1:5" ht="12">
      <c r="A28" s="13" t="s">
        <v>23</v>
      </c>
      <c r="B28" s="39">
        <v>59</v>
      </c>
      <c r="C28" s="40">
        <v>19</v>
      </c>
      <c r="D28" s="40">
        <v>13</v>
      </c>
      <c r="E28" s="41">
        <v>25</v>
      </c>
    </row>
    <row r="29" spans="1:5" ht="12.75" thickBot="1">
      <c r="A29" s="14" t="s">
        <v>62</v>
      </c>
      <c r="B29" s="26">
        <f>SUM(B25:B28)</f>
        <v>843</v>
      </c>
      <c r="C29" s="27">
        <f>SUM(C25:C28)</f>
        <v>195</v>
      </c>
      <c r="D29" s="27">
        <f>SUM(D25:D28)</f>
        <v>170</v>
      </c>
      <c r="E29" s="28">
        <f>SUM(E25:E28)</f>
        <v>438</v>
      </c>
    </row>
    <row r="30" spans="1:5" ht="12">
      <c r="A30" s="12" t="s">
        <v>25</v>
      </c>
      <c r="B30" s="36">
        <v>893</v>
      </c>
      <c r="C30" s="37">
        <v>255</v>
      </c>
      <c r="D30" s="37">
        <v>182</v>
      </c>
      <c r="E30" s="38">
        <v>395</v>
      </c>
    </row>
    <row r="31" spans="1:5" ht="10.5" customHeight="1">
      <c r="A31" s="13" t="s">
        <v>26</v>
      </c>
      <c r="B31" s="39">
        <v>343</v>
      </c>
      <c r="C31" s="40">
        <v>87</v>
      </c>
      <c r="D31" s="40">
        <v>71</v>
      </c>
      <c r="E31" s="41">
        <v>125</v>
      </c>
    </row>
    <row r="32" spans="1:5" ht="12">
      <c r="A32" s="13" t="s">
        <v>28</v>
      </c>
      <c r="B32" s="39">
        <v>1531</v>
      </c>
      <c r="C32" s="40">
        <v>297</v>
      </c>
      <c r="D32" s="40">
        <v>274</v>
      </c>
      <c r="E32" s="41">
        <v>878</v>
      </c>
    </row>
    <row r="33" spans="1:5" ht="12">
      <c r="A33" s="13" t="s">
        <v>29</v>
      </c>
      <c r="B33" s="39">
        <v>471</v>
      </c>
      <c r="C33" s="40">
        <v>61</v>
      </c>
      <c r="D33" s="40">
        <v>77</v>
      </c>
      <c r="E33" s="41">
        <v>300</v>
      </c>
    </row>
    <row r="34" spans="1:5" ht="12.75" thickBot="1">
      <c r="A34" s="14" t="s">
        <v>63</v>
      </c>
      <c r="B34" s="26">
        <f>SUM(B30:B33)</f>
        <v>3238</v>
      </c>
      <c r="C34" s="27">
        <f>SUM(C30:C33)</f>
        <v>700</v>
      </c>
      <c r="D34" s="27">
        <f>SUM(D30:D33)</f>
        <v>604</v>
      </c>
      <c r="E34" s="28">
        <f>SUM(E30:E33)</f>
        <v>1698</v>
      </c>
    </row>
    <row r="35" spans="1:5" ht="12">
      <c r="A35" s="12" t="s">
        <v>30</v>
      </c>
      <c r="B35" s="36">
        <v>194</v>
      </c>
      <c r="C35" s="37">
        <v>47</v>
      </c>
      <c r="D35" s="37">
        <v>61</v>
      </c>
      <c r="E35" s="38">
        <v>78</v>
      </c>
    </row>
    <row r="36" spans="1:5" ht="12">
      <c r="A36" s="13" t="s">
        <v>31</v>
      </c>
      <c r="B36" s="39">
        <v>216</v>
      </c>
      <c r="C36" s="40">
        <v>53</v>
      </c>
      <c r="D36" s="40">
        <v>56</v>
      </c>
      <c r="E36" s="41">
        <v>98</v>
      </c>
    </row>
    <row r="37" spans="1:5" ht="12">
      <c r="A37" s="13" t="s">
        <v>32</v>
      </c>
      <c r="B37" s="39">
        <v>72</v>
      </c>
      <c r="C37" s="40">
        <v>12</v>
      </c>
      <c r="D37" s="40">
        <v>9</v>
      </c>
      <c r="E37" s="41">
        <v>47</v>
      </c>
    </row>
    <row r="38" spans="1:5" ht="12">
      <c r="A38" s="13" t="s">
        <v>33</v>
      </c>
      <c r="B38" s="39">
        <v>908</v>
      </c>
      <c r="C38" s="40">
        <v>222</v>
      </c>
      <c r="D38" s="40">
        <v>211</v>
      </c>
      <c r="E38" s="41">
        <v>454</v>
      </c>
    </row>
    <row r="39" spans="1:5" ht="12">
      <c r="A39" s="13" t="s">
        <v>34</v>
      </c>
      <c r="B39" s="39">
        <v>187</v>
      </c>
      <c r="C39" s="40">
        <v>27</v>
      </c>
      <c r="D39" s="40">
        <v>15</v>
      </c>
      <c r="E39" s="41">
        <v>143</v>
      </c>
    </row>
    <row r="40" spans="1:5" ht="12">
      <c r="A40" s="13" t="s">
        <v>35</v>
      </c>
      <c r="B40" s="39">
        <v>37</v>
      </c>
      <c r="C40" s="40">
        <v>2</v>
      </c>
      <c r="D40" s="40">
        <v>2</v>
      </c>
      <c r="E40" s="41">
        <v>32</v>
      </c>
    </row>
    <row r="41" spans="1:5" ht="12.75" thickBot="1">
      <c r="A41" s="14" t="s">
        <v>64</v>
      </c>
      <c r="B41" s="26">
        <f>SUM(B35:B40)</f>
        <v>1614</v>
      </c>
      <c r="C41" s="27">
        <f>SUM(C35:C40)</f>
        <v>363</v>
      </c>
      <c r="D41" s="27">
        <f>SUM(D35:D40)</f>
        <v>354</v>
      </c>
      <c r="E41" s="28">
        <f>SUM(E35:E40)</f>
        <v>852</v>
      </c>
    </row>
    <row r="42" spans="1:5" ht="12">
      <c r="A42" s="12" t="s">
        <v>36</v>
      </c>
      <c r="B42" s="36">
        <v>421</v>
      </c>
      <c r="C42" s="37">
        <v>131</v>
      </c>
      <c r="D42" s="37">
        <v>114</v>
      </c>
      <c r="E42" s="38">
        <v>135</v>
      </c>
    </row>
    <row r="43" spans="1:5" ht="12">
      <c r="A43" s="13" t="s">
        <v>37</v>
      </c>
      <c r="B43" s="39">
        <v>406</v>
      </c>
      <c r="C43" s="40">
        <v>115</v>
      </c>
      <c r="D43" s="40">
        <v>93</v>
      </c>
      <c r="E43" s="41">
        <v>172</v>
      </c>
    </row>
    <row r="44" spans="1:5" ht="12">
      <c r="A44" s="13" t="s">
        <v>38</v>
      </c>
      <c r="B44" s="39">
        <v>772</v>
      </c>
      <c r="C44" s="40">
        <v>210</v>
      </c>
      <c r="D44" s="40">
        <v>149</v>
      </c>
      <c r="E44" s="41">
        <v>374</v>
      </c>
    </row>
    <row r="45" spans="1:5" ht="12">
      <c r="A45" s="13" t="s">
        <v>39</v>
      </c>
      <c r="B45" s="39">
        <v>411</v>
      </c>
      <c r="C45" s="40">
        <v>114</v>
      </c>
      <c r="D45" s="40">
        <v>91</v>
      </c>
      <c r="E45" s="41">
        <v>172</v>
      </c>
    </row>
    <row r="46" spans="1:5" ht="12">
      <c r="A46" s="13" t="s">
        <v>40</v>
      </c>
      <c r="B46" s="39">
        <v>113</v>
      </c>
      <c r="C46" s="40">
        <v>33</v>
      </c>
      <c r="D46" s="40">
        <v>26</v>
      </c>
      <c r="E46" s="41">
        <v>53</v>
      </c>
    </row>
    <row r="47" spans="1:5" ht="12.75" thickBot="1">
      <c r="A47" s="14" t="s">
        <v>65</v>
      </c>
      <c r="B47" s="26">
        <f>SUM(B42:B46)</f>
        <v>2123</v>
      </c>
      <c r="C47" s="27">
        <f>SUM(C42:C46)</f>
        <v>603</v>
      </c>
      <c r="D47" s="27">
        <f>SUM(D42:D46)</f>
        <v>473</v>
      </c>
      <c r="E47" s="28">
        <f>SUM(E42:E46)</f>
        <v>906</v>
      </c>
    </row>
    <row r="48" spans="1:5" ht="12">
      <c r="A48" s="12" t="s">
        <v>41</v>
      </c>
      <c r="B48" s="36">
        <v>174</v>
      </c>
      <c r="C48" s="37">
        <v>24</v>
      </c>
      <c r="D48" s="37">
        <v>19</v>
      </c>
      <c r="E48" s="38">
        <v>125</v>
      </c>
    </row>
    <row r="49" spans="1:5" ht="12">
      <c r="A49" s="13" t="s">
        <v>42</v>
      </c>
      <c r="B49" s="39">
        <v>222</v>
      </c>
      <c r="C49" s="40">
        <v>37</v>
      </c>
      <c r="D49" s="40">
        <v>32</v>
      </c>
      <c r="E49" s="41">
        <v>142</v>
      </c>
    </row>
    <row r="50" spans="1:5" ht="12">
      <c r="A50" s="13" t="s">
        <v>43</v>
      </c>
      <c r="B50" s="39">
        <v>302</v>
      </c>
      <c r="C50" s="40">
        <v>89</v>
      </c>
      <c r="D50" s="40">
        <v>67</v>
      </c>
      <c r="E50" s="41">
        <v>138</v>
      </c>
    </row>
    <row r="51" spans="1:5" ht="12">
      <c r="A51" s="13" t="s">
        <v>44</v>
      </c>
      <c r="B51" s="39">
        <v>157</v>
      </c>
      <c r="C51" s="40">
        <v>52</v>
      </c>
      <c r="D51" s="40">
        <v>42</v>
      </c>
      <c r="E51" s="41">
        <v>61</v>
      </c>
    </row>
    <row r="52" spans="1:5" ht="12.75" thickBot="1">
      <c r="A52" s="14" t="s">
        <v>66</v>
      </c>
      <c r="B52" s="26">
        <f>SUM(B48:B51)</f>
        <v>855</v>
      </c>
      <c r="C52" s="27">
        <f>SUM(C48:C51)</f>
        <v>202</v>
      </c>
      <c r="D52" s="27">
        <f>SUM(D48:D51)</f>
        <v>160</v>
      </c>
      <c r="E52" s="28">
        <f>SUM(E48:E51)</f>
        <v>466</v>
      </c>
    </row>
    <row r="53" spans="1:5" ht="12">
      <c r="A53" s="12" t="s">
        <v>45</v>
      </c>
      <c r="B53" s="36">
        <v>653</v>
      </c>
      <c r="C53" s="37">
        <v>200</v>
      </c>
      <c r="D53" s="37">
        <v>147</v>
      </c>
      <c r="E53" s="38">
        <v>265</v>
      </c>
    </row>
    <row r="54" spans="1:5" ht="12">
      <c r="A54" s="13" t="s">
        <v>46</v>
      </c>
      <c r="B54" s="39">
        <v>164</v>
      </c>
      <c r="C54" s="40">
        <v>38</v>
      </c>
      <c r="D54" s="40">
        <v>41</v>
      </c>
      <c r="E54" s="41">
        <v>83</v>
      </c>
    </row>
    <row r="55" spans="1:5" ht="12">
      <c r="A55" s="13" t="s">
        <v>47</v>
      </c>
      <c r="B55" s="39">
        <v>344</v>
      </c>
      <c r="C55" s="40">
        <v>87</v>
      </c>
      <c r="D55" s="40">
        <v>64</v>
      </c>
      <c r="E55" s="41">
        <v>182</v>
      </c>
    </row>
    <row r="56" spans="1:5" ht="12">
      <c r="A56" s="13" t="s">
        <v>48</v>
      </c>
      <c r="B56" s="39">
        <v>1331</v>
      </c>
      <c r="C56" s="40">
        <v>389</v>
      </c>
      <c r="D56" s="40">
        <v>261</v>
      </c>
      <c r="E56" s="41">
        <v>574</v>
      </c>
    </row>
    <row r="57" spans="1:5" ht="12">
      <c r="A57" s="13" t="s">
        <v>49</v>
      </c>
      <c r="B57" s="39">
        <v>442</v>
      </c>
      <c r="C57" s="40">
        <v>95</v>
      </c>
      <c r="D57" s="40">
        <v>35</v>
      </c>
      <c r="E57" s="41">
        <v>247</v>
      </c>
    </row>
    <row r="58" spans="1:5" ht="12">
      <c r="A58" s="13" t="s">
        <v>50</v>
      </c>
      <c r="B58" s="39">
        <v>580</v>
      </c>
      <c r="C58" s="40">
        <v>148</v>
      </c>
      <c r="D58" s="40">
        <v>104</v>
      </c>
      <c r="E58" s="41">
        <v>284</v>
      </c>
    </row>
    <row r="59" spans="1:5" ht="12">
      <c r="A59" s="13" t="s">
        <v>51</v>
      </c>
      <c r="B59" s="42">
        <v>485</v>
      </c>
      <c r="C59" s="43">
        <v>151</v>
      </c>
      <c r="D59" s="43">
        <v>95</v>
      </c>
      <c r="E59" s="44">
        <v>227</v>
      </c>
    </row>
    <row r="60" spans="1:5" ht="12.75" thickBot="1">
      <c r="A60" s="14" t="s">
        <v>67</v>
      </c>
      <c r="B60" s="26">
        <f>SUM(B53:B59)</f>
        <v>3999</v>
      </c>
      <c r="C60" s="27">
        <f>SUM(C53:C59)</f>
        <v>1108</v>
      </c>
      <c r="D60" s="27">
        <f>SUM(D53:D59)</f>
        <v>747</v>
      </c>
      <c r="E60" s="28">
        <f>SUM(E53:E59)</f>
        <v>1862</v>
      </c>
    </row>
    <row r="61" spans="1:5" ht="12.75" thickBot="1">
      <c r="A61" s="15" t="s">
        <v>52</v>
      </c>
      <c r="B61" s="45">
        <v>198</v>
      </c>
      <c r="C61" s="46">
        <v>29</v>
      </c>
      <c r="D61" s="46">
        <v>47</v>
      </c>
      <c r="E61" s="47">
        <v>120</v>
      </c>
    </row>
    <row r="62" spans="1:5" ht="13.5" thickBot="1" thickTop="1">
      <c r="A62" s="16" t="s">
        <v>68</v>
      </c>
      <c r="B62" s="17">
        <f>B5+B14+B24+B29+B34+B41+B47+B52+B60+B61</f>
        <v>63532</v>
      </c>
      <c r="C62" s="21">
        <f>C5+C14+C24+C29+C34+C41+C47+C52+C60+C61</f>
        <v>22707</v>
      </c>
      <c r="D62" s="21">
        <f>D5+D14+D24+D29+D34+D41+D47+D52+D60+D61</f>
        <v>20126</v>
      </c>
      <c r="E62" s="22">
        <f>E5+E14+E24+E29+E34+E41+E47+E52+E60+E61</f>
        <v>18832</v>
      </c>
    </row>
    <row r="63" spans="2:5" ht="13.5">
      <c r="B63" s="5"/>
      <c r="C63" s="5"/>
      <c r="D63" s="5"/>
      <c r="E63" s="5"/>
    </row>
  </sheetData>
  <sheetProtection/>
  <printOptions/>
  <pageMargins left="0.7" right="0.7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CC"/>
  </sheetPr>
  <dimension ref="A1:I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5" width="13.140625" style="1" customWidth="1"/>
    <col min="6" max="6" width="5.57421875" style="1" customWidth="1"/>
    <col min="7" max="7" width="25.57421875" style="1" customWidth="1"/>
    <col min="8" max="8" width="8.421875" style="1" bestFit="1" customWidth="1"/>
    <col min="9" max="16384" width="9.00390625" style="1" customWidth="1"/>
  </cols>
  <sheetData>
    <row r="1" spans="1:5" ht="12">
      <c r="A1" s="48" t="s">
        <v>81</v>
      </c>
      <c r="B1" s="2"/>
      <c r="C1" s="2"/>
      <c r="D1" s="2"/>
      <c r="E1" s="3"/>
    </row>
    <row r="2" spans="1:5" ht="12">
      <c r="A2" s="3"/>
      <c r="B2" s="3"/>
      <c r="C2" s="3"/>
      <c r="D2" s="3"/>
      <c r="E2" s="3"/>
    </row>
    <row r="3" spans="1:5" ht="12.75" thickBot="1">
      <c r="A3" s="3"/>
      <c r="B3" s="3"/>
      <c r="C3" s="3"/>
      <c r="D3" s="3"/>
      <c r="E3" s="4" t="s">
        <v>82</v>
      </c>
    </row>
    <row r="4" spans="1:5" ht="12.75" thickBot="1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5" ht="12.75" thickBot="1">
      <c r="A5" s="9" t="s">
        <v>1</v>
      </c>
      <c r="B5" s="33">
        <v>32224</v>
      </c>
      <c r="C5" s="34">
        <v>13090</v>
      </c>
      <c r="D5" s="34">
        <v>11588</v>
      </c>
      <c r="E5" s="35">
        <v>7028</v>
      </c>
    </row>
    <row r="6" spans="1:7" ht="13.5" thickBot="1" thickTop="1">
      <c r="A6" s="10" t="s">
        <v>59</v>
      </c>
      <c r="B6" s="18">
        <f>SUM(B62,-B5)</f>
        <v>21890</v>
      </c>
      <c r="C6" s="19">
        <f>SUM(C62,-C5)</f>
        <v>4928</v>
      </c>
      <c r="D6" s="19">
        <f>SUM(D62,-D5)</f>
        <v>3749</v>
      </c>
      <c r="E6" s="20">
        <f>SUM(E62,-E5)</f>
        <v>11970</v>
      </c>
      <c r="G6" s="1" t="s">
        <v>58</v>
      </c>
    </row>
    <row r="7" spans="1:8" ht="13.5" thickBot="1" thickTop="1">
      <c r="A7" s="11"/>
      <c r="B7" s="23"/>
      <c r="C7" s="24"/>
      <c r="D7" s="24"/>
      <c r="E7" s="25"/>
      <c r="G7" s="1" t="s">
        <v>4</v>
      </c>
      <c r="H7" s="6">
        <f>H10/H12</f>
        <v>0.050652082141850914</v>
      </c>
    </row>
    <row r="8" spans="1:8" ht="12">
      <c r="A8" s="12" t="s">
        <v>2</v>
      </c>
      <c r="B8" s="36">
        <v>459</v>
      </c>
      <c r="C8" s="37">
        <v>152</v>
      </c>
      <c r="D8" s="37">
        <v>97</v>
      </c>
      <c r="E8" s="38">
        <v>188</v>
      </c>
      <c r="G8" s="1" t="s">
        <v>6</v>
      </c>
      <c r="H8" s="6">
        <f>H11/H12</f>
        <v>0.014355822593221117</v>
      </c>
    </row>
    <row r="9" spans="1:5" ht="12">
      <c r="A9" s="13" t="s">
        <v>3</v>
      </c>
      <c r="B9" s="39">
        <v>1832</v>
      </c>
      <c r="C9" s="40">
        <v>607</v>
      </c>
      <c r="D9" s="40">
        <v>473</v>
      </c>
      <c r="E9" s="41">
        <v>697</v>
      </c>
    </row>
    <row r="10" spans="1:9" ht="12">
      <c r="A10" s="13" t="s">
        <v>5</v>
      </c>
      <c r="B10" s="39">
        <v>790</v>
      </c>
      <c r="C10" s="40">
        <v>194</v>
      </c>
      <c r="D10" s="40">
        <v>174</v>
      </c>
      <c r="E10" s="41">
        <v>378</v>
      </c>
      <c r="G10" s="1" t="s">
        <v>9</v>
      </c>
      <c r="H10" s="7">
        <f>B62</f>
        <v>54114</v>
      </c>
      <c r="I10" s="1" t="s">
        <v>10</v>
      </c>
    </row>
    <row r="11" spans="1:9" ht="12">
      <c r="A11" s="13" t="s">
        <v>7</v>
      </c>
      <c r="B11" s="39">
        <v>195</v>
      </c>
      <c r="C11" s="40">
        <v>37</v>
      </c>
      <c r="D11" s="40">
        <v>43</v>
      </c>
      <c r="E11" s="41">
        <v>102</v>
      </c>
      <c r="G11" s="1" t="s">
        <v>12</v>
      </c>
      <c r="H11" s="7">
        <f>D62</f>
        <v>15337</v>
      </c>
      <c r="I11" s="1" t="s">
        <v>10</v>
      </c>
    </row>
    <row r="12" spans="1:9" ht="12">
      <c r="A12" s="13" t="s">
        <v>8</v>
      </c>
      <c r="B12" s="39">
        <v>597</v>
      </c>
      <c r="C12" s="40">
        <v>97</v>
      </c>
      <c r="D12" s="40">
        <v>74</v>
      </c>
      <c r="E12" s="41">
        <v>414</v>
      </c>
      <c r="G12" s="1" t="s">
        <v>76</v>
      </c>
      <c r="H12" s="1">
        <v>1068347</v>
      </c>
      <c r="I12" s="1" t="s">
        <v>10</v>
      </c>
    </row>
    <row r="13" spans="1:5" ht="12">
      <c r="A13" s="13" t="s">
        <v>11</v>
      </c>
      <c r="B13" s="39">
        <v>677</v>
      </c>
      <c r="C13" s="40">
        <v>141</v>
      </c>
      <c r="D13" s="40">
        <v>116</v>
      </c>
      <c r="E13" s="41">
        <v>386</v>
      </c>
    </row>
    <row r="14" spans="1:5" ht="12.75" thickBot="1">
      <c r="A14" s="14" t="s">
        <v>60</v>
      </c>
      <c r="B14" s="26">
        <f>SUM(B8:B13)</f>
        <v>4550</v>
      </c>
      <c r="C14" s="27">
        <f>SUM(C8:C13)</f>
        <v>1228</v>
      </c>
      <c r="D14" s="27">
        <f>SUM(D8:D13)</f>
        <v>977</v>
      </c>
      <c r="E14" s="28">
        <f>SUM(E8:E13)</f>
        <v>2165</v>
      </c>
    </row>
    <row r="15" spans="1:5" ht="12">
      <c r="A15" s="12" t="s">
        <v>13</v>
      </c>
      <c r="B15" s="36">
        <v>859</v>
      </c>
      <c r="C15" s="37">
        <v>203</v>
      </c>
      <c r="D15" s="37">
        <v>134</v>
      </c>
      <c r="E15" s="38">
        <v>495</v>
      </c>
    </row>
    <row r="16" spans="1:5" ht="12">
      <c r="A16" s="13" t="s">
        <v>14</v>
      </c>
      <c r="B16" s="39">
        <v>1956</v>
      </c>
      <c r="C16" s="40">
        <v>500</v>
      </c>
      <c r="D16" s="40">
        <v>352</v>
      </c>
      <c r="E16" s="41">
        <v>918</v>
      </c>
    </row>
    <row r="17" spans="1:5" ht="12">
      <c r="A17" s="13" t="s">
        <v>15</v>
      </c>
      <c r="B17" s="39">
        <v>1265</v>
      </c>
      <c r="C17" s="40">
        <v>276</v>
      </c>
      <c r="D17" s="40">
        <v>208</v>
      </c>
      <c r="E17" s="41">
        <v>661</v>
      </c>
    </row>
    <row r="18" spans="1:5" ht="12">
      <c r="A18" s="13" t="s">
        <v>16</v>
      </c>
      <c r="B18" s="39">
        <v>383</v>
      </c>
      <c r="C18" s="40">
        <v>74</v>
      </c>
      <c r="D18" s="40">
        <v>59</v>
      </c>
      <c r="E18" s="41">
        <v>227</v>
      </c>
    </row>
    <row r="19" spans="1:5" ht="12">
      <c r="A19" s="13" t="s">
        <v>17</v>
      </c>
      <c r="B19" s="39">
        <v>1469</v>
      </c>
      <c r="C19" s="40">
        <v>308</v>
      </c>
      <c r="D19" s="40">
        <v>238</v>
      </c>
      <c r="E19" s="41">
        <v>882</v>
      </c>
    </row>
    <row r="20" spans="1:5" ht="12">
      <c r="A20" s="13" t="s">
        <v>18</v>
      </c>
      <c r="B20" s="39">
        <v>54</v>
      </c>
      <c r="C20" s="40">
        <v>22</v>
      </c>
      <c r="D20" s="40">
        <v>9</v>
      </c>
      <c r="E20" s="41">
        <v>23</v>
      </c>
    </row>
    <row r="21" spans="1:5" ht="12">
      <c r="A21" s="13" t="s">
        <v>19</v>
      </c>
      <c r="B21" s="39">
        <v>250</v>
      </c>
      <c r="C21" s="40">
        <v>53</v>
      </c>
      <c r="D21" s="40">
        <v>43</v>
      </c>
      <c r="E21" s="41">
        <v>152</v>
      </c>
    </row>
    <row r="22" spans="1:5" ht="12">
      <c r="A22" s="13" t="s">
        <v>24</v>
      </c>
      <c r="B22" s="39">
        <v>154</v>
      </c>
      <c r="C22" s="40">
        <v>56</v>
      </c>
      <c r="D22" s="40">
        <v>31</v>
      </c>
      <c r="E22" s="41">
        <v>64</v>
      </c>
    </row>
    <row r="23" spans="1:5" ht="12">
      <c r="A23" s="13" t="s">
        <v>27</v>
      </c>
      <c r="B23" s="39">
        <v>460</v>
      </c>
      <c r="C23" s="40">
        <v>91</v>
      </c>
      <c r="D23" s="40">
        <v>82</v>
      </c>
      <c r="E23" s="41">
        <v>283</v>
      </c>
    </row>
    <row r="24" spans="1:5" ht="12.75" thickBot="1">
      <c r="A24" s="14" t="s">
        <v>61</v>
      </c>
      <c r="B24" s="26">
        <f>SUM(B15:B23)</f>
        <v>6850</v>
      </c>
      <c r="C24" s="27">
        <f>SUM(C15:C23)</f>
        <v>1583</v>
      </c>
      <c r="D24" s="27">
        <f>SUM(D15:D23)</f>
        <v>1156</v>
      </c>
      <c r="E24" s="28">
        <f>SUM(E15:E23)</f>
        <v>3705</v>
      </c>
    </row>
    <row r="25" spans="1:5" ht="12">
      <c r="A25" s="12" t="s">
        <v>20</v>
      </c>
      <c r="B25" s="36">
        <v>375</v>
      </c>
      <c r="C25" s="37">
        <v>58</v>
      </c>
      <c r="D25" s="37">
        <v>50</v>
      </c>
      <c r="E25" s="38">
        <v>243</v>
      </c>
    </row>
    <row r="26" spans="1:5" ht="12">
      <c r="A26" s="13" t="s">
        <v>21</v>
      </c>
      <c r="B26" s="39">
        <v>88</v>
      </c>
      <c r="C26" s="40">
        <v>17</v>
      </c>
      <c r="D26" s="40">
        <v>17</v>
      </c>
      <c r="E26" s="41">
        <v>49</v>
      </c>
    </row>
    <row r="27" spans="1:5" ht="12">
      <c r="A27" s="13" t="s">
        <v>22</v>
      </c>
      <c r="B27" s="39">
        <v>110</v>
      </c>
      <c r="C27" s="40">
        <v>18</v>
      </c>
      <c r="D27" s="40">
        <v>14</v>
      </c>
      <c r="E27" s="41">
        <v>65</v>
      </c>
    </row>
    <row r="28" spans="1:5" ht="12">
      <c r="A28" s="13" t="s">
        <v>23</v>
      </c>
      <c r="B28" s="39">
        <v>60</v>
      </c>
      <c r="C28" s="40">
        <v>9</v>
      </c>
      <c r="D28" s="40">
        <v>8</v>
      </c>
      <c r="E28" s="41">
        <v>34</v>
      </c>
    </row>
    <row r="29" spans="1:5" ht="12.75" thickBot="1">
      <c r="A29" s="14" t="s">
        <v>62</v>
      </c>
      <c r="B29" s="26">
        <f>SUM(B25:B28)</f>
        <v>633</v>
      </c>
      <c r="C29" s="27">
        <f>SUM(C25:C28)</f>
        <v>102</v>
      </c>
      <c r="D29" s="27">
        <f>SUM(D25:D28)</f>
        <v>89</v>
      </c>
      <c r="E29" s="28">
        <f>SUM(E25:E28)</f>
        <v>391</v>
      </c>
    </row>
    <row r="30" spans="1:5" ht="12">
      <c r="A30" s="12" t="s">
        <v>25</v>
      </c>
      <c r="B30" s="36">
        <v>864</v>
      </c>
      <c r="C30" s="37">
        <v>193</v>
      </c>
      <c r="D30" s="37">
        <v>151</v>
      </c>
      <c r="E30" s="38">
        <v>464</v>
      </c>
    </row>
    <row r="31" spans="1:5" ht="12">
      <c r="A31" s="13" t="s">
        <v>26</v>
      </c>
      <c r="B31" s="39">
        <v>323</v>
      </c>
      <c r="C31" s="40">
        <v>57</v>
      </c>
      <c r="D31" s="40">
        <v>46</v>
      </c>
      <c r="E31" s="41">
        <v>160</v>
      </c>
    </row>
    <row r="32" spans="1:5" ht="12">
      <c r="A32" s="13" t="s">
        <v>28</v>
      </c>
      <c r="B32" s="39">
        <v>1152</v>
      </c>
      <c r="C32" s="40">
        <v>170</v>
      </c>
      <c r="D32" s="40">
        <v>149</v>
      </c>
      <c r="E32" s="41">
        <v>760</v>
      </c>
    </row>
    <row r="33" spans="1:5" ht="12">
      <c r="A33" s="13" t="s">
        <v>29</v>
      </c>
      <c r="B33" s="39">
        <v>339</v>
      </c>
      <c r="C33" s="40">
        <v>43</v>
      </c>
      <c r="D33" s="40">
        <v>30</v>
      </c>
      <c r="E33" s="41">
        <v>230</v>
      </c>
    </row>
    <row r="34" spans="1:5" ht="12.75" thickBot="1">
      <c r="A34" s="14" t="s">
        <v>63</v>
      </c>
      <c r="B34" s="26">
        <f>SUM(B30:B33)</f>
        <v>2678</v>
      </c>
      <c r="C34" s="27">
        <f>SUM(C30:C33)</f>
        <v>463</v>
      </c>
      <c r="D34" s="27">
        <f>SUM(D30:D33)</f>
        <v>376</v>
      </c>
      <c r="E34" s="28">
        <f>SUM(E30:E33)</f>
        <v>1614</v>
      </c>
    </row>
    <row r="35" spans="1:5" ht="12">
      <c r="A35" s="12" t="s">
        <v>30</v>
      </c>
      <c r="B35" s="36">
        <v>168</v>
      </c>
      <c r="C35" s="37">
        <v>44</v>
      </c>
      <c r="D35" s="37">
        <v>43</v>
      </c>
      <c r="E35" s="38">
        <v>80</v>
      </c>
    </row>
    <row r="36" spans="1:5" ht="12">
      <c r="A36" s="13" t="s">
        <v>31</v>
      </c>
      <c r="B36" s="39">
        <v>181</v>
      </c>
      <c r="C36" s="40">
        <v>42</v>
      </c>
      <c r="D36" s="40">
        <v>27</v>
      </c>
      <c r="E36" s="41">
        <v>107</v>
      </c>
    </row>
    <row r="37" spans="1:5" ht="12">
      <c r="A37" s="13" t="s">
        <v>32</v>
      </c>
      <c r="B37" s="39">
        <v>73</v>
      </c>
      <c r="C37" s="40">
        <v>14</v>
      </c>
      <c r="D37" s="40">
        <v>11</v>
      </c>
      <c r="E37" s="41">
        <v>47</v>
      </c>
    </row>
    <row r="38" spans="1:5" ht="12">
      <c r="A38" s="13" t="s">
        <v>33</v>
      </c>
      <c r="B38" s="39">
        <v>716</v>
      </c>
      <c r="C38" s="40">
        <v>169</v>
      </c>
      <c r="D38" s="40">
        <v>112</v>
      </c>
      <c r="E38" s="41">
        <v>414</v>
      </c>
    </row>
    <row r="39" spans="1:5" ht="12">
      <c r="A39" s="13" t="s">
        <v>34</v>
      </c>
      <c r="B39" s="39">
        <v>198</v>
      </c>
      <c r="C39" s="40">
        <v>24</v>
      </c>
      <c r="D39" s="40">
        <v>24</v>
      </c>
      <c r="E39" s="41">
        <v>138</v>
      </c>
    </row>
    <row r="40" spans="1:5" ht="12">
      <c r="A40" s="13" t="s">
        <v>35</v>
      </c>
      <c r="B40" s="39">
        <v>38</v>
      </c>
      <c r="C40" s="40">
        <v>4</v>
      </c>
      <c r="D40" s="40">
        <v>6</v>
      </c>
      <c r="E40" s="41">
        <v>28</v>
      </c>
    </row>
    <row r="41" spans="1:5" ht="12.75" thickBot="1">
      <c r="A41" s="14" t="s">
        <v>64</v>
      </c>
      <c r="B41" s="26">
        <f>SUM(B35:B40)</f>
        <v>1374</v>
      </c>
      <c r="C41" s="27">
        <f>SUM(C35:C40)</f>
        <v>297</v>
      </c>
      <c r="D41" s="27">
        <f>SUM(D35:D40)</f>
        <v>223</v>
      </c>
      <c r="E41" s="28">
        <f>SUM(E35:E40)</f>
        <v>814</v>
      </c>
    </row>
    <row r="42" spans="1:5" ht="12">
      <c r="A42" s="12" t="s">
        <v>36</v>
      </c>
      <c r="B42" s="36">
        <v>340</v>
      </c>
      <c r="C42" s="37">
        <v>101</v>
      </c>
      <c r="D42" s="37">
        <v>75</v>
      </c>
      <c r="E42" s="38">
        <v>144</v>
      </c>
    </row>
    <row r="43" spans="1:5" ht="12">
      <c r="A43" s="13" t="s">
        <v>37</v>
      </c>
      <c r="B43" s="39">
        <v>321</v>
      </c>
      <c r="C43" s="40">
        <v>61</v>
      </c>
      <c r="D43" s="40">
        <v>48</v>
      </c>
      <c r="E43" s="41">
        <v>172</v>
      </c>
    </row>
    <row r="44" spans="1:5" ht="12">
      <c r="A44" s="13" t="s">
        <v>38</v>
      </c>
      <c r="B44" s="39">
        <v>681</v>
      </c>
      <c r="C44" s="40">
        <v>168</v>
      </c>
      <c r="D44" s="40">
        <v>108</v>
      </c>
      <c r="E44" s="41">
        <v>376</v>
      </c>
    </row>
    <row r="45" spans="1:5" ht="12">
      <c r="A45" s="13" t="s">
        <v>39</v>
      </c>
      <c r="B45" s="39">
        <v>391</v>
      </c>
      <c r="C45" s="40">
        <v>95</v>
      </c>
      <c r="D45" s="40">
        <v>79</v>
      </c>
      <c r="E45" s="41">
        <v>202</v>
      </c>
    </row>
    <row r="46" spans="1:5" ht="12">
      <c r="A46" s="13" t="s">
        <v>40</v>
      </c>
      <c r="B46" s="39">
        <v>126</v>
      </c>
      <c r="C46" s="40">
        <v>34</v>
      </c>
      <c r="D46" s="40">
        <v>24</v>
      </c>
      <c r="E46" s="41">
        <v>63</v>
      </c>
    </row>
    <row r="47" spans="1:5" ht="12.75" thickBot="1">
      <c r="A47" s="14" t="s">
        <v>65</v>
      </c>
      <c r="B47" s="26">
        <f>SUM(B42:B46)</f>
        <v>1859</v>
      </c>
      <c r="C47" s="27">
        <f>SUM(C42:C46)</f>
        <v>459</v>
      </c>
      <c r="D47" s="27">
        <f>SUM(D42:D46)</f>
        <v>334</v>
      </c>
      <c r="E47" s="28">
        <f>SUM(E42:E46)</f>
        <v>957</v>
      </c>
    </row>
    <row r="48" spans="1:5" ht="12">
      <c r="A48" s="12" t="s">
        <v>41</v>
      </c>
      <c r="B48" s="36">
        <v>179</v>
      </c>
      <c r="C48" s="37">
        <v>33</v>
      </c>
      <c r="D48" s="37">
        <v>24</v>
      </c>
      <c r="E48" s="38">
        <v>119</v>
      </c>
    </row>
    <row r="49" spans="1:5" ht="12">
      <c r="A49" s="13" t="s">
        <v>42</v>
      </c>
      <c r="B49" s="39">
        <v>193</v>
      </c>
      <c r="C49" s="40">
        <v>28</v>
      </c>
      <c r="D49" s="40">
        <v>24</v>
      </c>
      <c r="E49" s="41">
        <v>127</v>
      </c>
    </row>
    <row r="50" spans="1:5" ht="12">
      <c r="A50" s="13" t="s">
        <v>43</v>
      </c>
      <c r="B50" s="39">
        <v>210</v>
      </c>
      <c r="C50" s="40">
        <v>36</v>
      </c>
      <c r="D50" s="40">
        <v>48</v>
      </c>
      <c r="E50" s="41">
        <v>122</v>
      </c>
    </row>
    <row r="51" spans="1:5" ht="12">
      <c r="A51" s="13" t="s">
        <v>44</v>
      </c>
      <c r="B51" s="39">
        <v>122</v>
      </c>
      <c r="C51" s="40">
        <v>26</v>
      </c>
      <c r="D51" s="40">
        <v>24</v>
      </c>
      <c r="E51" s="41">
        <v>71</v>
      </c>
    </row>
    <row r="52" spans="1:5" ht="12.75" thickBot="1">
      <c r="A52" s="14" t="s">
        <v>66</v>
      </c>
      <c r="B52" s="26">
        <f>SUM(B48:B51)</f>
        <v>704</v>
      </c>
      <c r="C52" s="27">
        <f>SUM(C48:C51)</f>
        <v>123</v>
      </c>
      <c r="D52" s="27">
        <f>SUM(D48:D51)</f>
        <v>120</v>
      </c>
      <c r="E52" s="28">
        <f>SUM(E48:E51)</f>
        <v>439</v>
      </c>
    </row>
    <row r="53" spans="1:5" ht="12">
      <c r="A53" s="12" t="s">
        <v>45</v>
      </c>
      <c r="B53" s="36">
        <v>483</v>
      </c>
      <c r="C53" s="37">
        <v>117</v>
      </c>
      <c r="D53" s="37">
        <v>75</v>
      </c>
      <c r="E53" s="38">
        <v>265</v>
      </c>
    </row>
    <row r="54" spans="1:5" ht="12">
      <c r="A54" s="13" t="s">
        <v>46</v>
      </c>
      <c r="B54" s="39">
        <v>106</v>
      </c>
      <c r="C54" s="40">
        <v>27</v>
      </c>
      <c r="D54" s="40">
        <v>12</v>
      </c>
      <c r="E54" s="41">
        <v>60</v>
      </c>
    </row>
    <row r="55" spans="1:5" ht="12">
      <c r="A55" s="13" t="s">
        <v>47</v>
      </c>
      <c r="B55" s="39">
        <v>242</v>
      </c>
      <c r="C55" s="40">
        <v>47</v>
      </c>
      <c r="D55" s="40">
        <v>33</v>
      </c>
      <c r="E55" s="41">
        <v>145</v>
      </c>
    </row>
    <row r="56" spans="1:5" ht="12">
      <c r="A56" s="13" t="s">
        <v>48</v>
      </c>
      <c r="B56" s="39">
        <v>1027</v>
      </c>
      <c r="C56" s="40">
        <v>253</v>
      </c>
      <c r="D56" s="40">
        <v>169</v>
      </c>
      <c r="E56" s="41">
        <v>510</v>
      </c>
    </row>
    <row r="57" spans="1:5" ht="12">
      <c r="A57" s="13" t="s">
        <v>49</v>
      </c>
      <c r="B57" s="39">
        <v>327</v>
      </c>
      <c r="C57" s="40">
        <v>46</v>
      </c>
      <c r="D57" s="40">
        <v>27</v>
      </c>
      <c r="E57" s="41">
        <v>239</v>
      </c>
    </row>
    <row r="58" spans="1:5" ht="12">
      <c r="A58" s="13" t="s">
        <v>50</v>
      </c>
      <c r="B58" s="39">
        <v>432</v>
      </c>
      <c r="C58" s="40">
        <v>67</v>
      </c>
      <c r="D58" s="40">
        <v>52</v>
      </c>
      <c r="E58" s="41">
        <v>280</v>
      </c>
    </row>
    <row r="59" spans="1:5" ht="12">
      <c r="A59" s="13" t="s">
        <v>51</v>
      </c>
      <c r="B59" s="42">
        <v>420</v>
      </c>
      <c r="C59" s="43">
        <v>88</v>
      </c>
      <c r="D59" s="43">
        <v>79</v>
      </c>
      <c r="E59" s="44">
        <v>239</v>
      </c>
    </row>
    <row r="60" spans="1:5" ht="12.75" thickBot="1">
      <c r="A60" s="14" t="s">
        <v>67</v>
      </c>
      <c r="B60" s="26">
        <f>SUM(B53:B59)</f>
        <v>3037</v>
      </c>
      <c r="C60" s="27">
        <f>SUM(C53:C59)</f>
        <v>645</v>
      </c>
      <c r="D60" s="27">
        <f>SUM(D53:D59)</f>
        <v>447</v>
      </c>
      <c r="E60" s="28">
        <f>SUM(E53:E59)</f>
        <v>1738</v>
      </c>
    </row>
    <row r="61" spans="1:5" ht="12.75" thickBot="1">
      <c r="A61" s="15" t="s">
        <v>52</v>
      </c>
      <c r="B61" s="45">
        <v>205</v>
      </c>
      <c r="C61" s="46">
        <v>28</v>
      </c>
      <c r="D61" s="46">
        <v>27</v>
      </c>
      <c r="E61" s="47">
        <v>147</v>
      </c>
    </row>
    <row r="62" spans="1:5" ht="13.5" thickBot="1" thickTop="1">
      <c r="A62" s="16" t="s">
        <v>68</v>
      </c>
      <c r="B62" s="17">
        <f>B5+B14+B24+B29+B34+B41+B47+B52+B60+B61</f>
        <v>54114</v>
      </c>
      <c r="C62" s="21">
        <f>C5+C14+C24+C29+C34+C41+C47+C52+C60+C61</f>
        <v>18018</v>
      </c>
      <c r="D62" s="21">
        <f>D5+D14+D24+D29+D34+D41+D47+D52+D60+D61</f>
        <v>15337</v>
      </c>
      <c r="E62" s="22">
        <f>E5+E14+E24+E29+E34+E41+E47+E52+E60+E61</f>
        <v>18998</v>
      </c>
    </row>
    <row r="63" spans="2:5" ht="13.5">
      <c r="B63" s="5"/>
      <c r="C63" s="5"/>
      <c r="D63" s="5"/>
      <c r="E63" s="5"/>
    </row>
  </sheetData>
  <sheetProtection/>
  <printOptions/>
  <pageMargins left="0.7" right="0.7" top="0.75" bottom="0.75" header="0.3" footer="0.3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5" width="13.140625" style="1" customWidth="1"/>
    <col min="6" max="6" width="5.57421875" style="1" customWidth="1"/>
    <col min="7" max="7" width="25.57421875" style="1" customWidth="1"/>
    <col min="8" max="8" width="8.421875" style="1" bestFit="1" customWidth="1"/>
    <col min="9" max="16384" width="9.00390625" style="1" customWidth="1"/>
  </cols>
  <sheetData>
    <row r="1" spans="1:5" ht="12">
      <c r="A1" s="48" t="s">
        <v>83</v>
      </c>
      <c r="B1" s="2"/>
      <c r="C1" s="2"/>
      <c r="D1" s="2"/>
      <c r="E1" s="3"/>
    </row>
    <row r="2" spans="1:5" ht="12">
      <c r="A2" s="3"/>
      <c r="B2" s="3"/>
      <c r="C2" s="3"/>
      <c r="D2" s="3"/>
      <c r="E2" s="3"/>
    </row>
    <row r="3" spans="1:5" ht="12.75" thickBot="1">
      <c r="A3" s="3"/>
      <c r="B3" s="3"/>
      <c r="C3" s="3"/>
      <c r="D3" s="3"/>
      <c r="E3" s="4" t="s">
        <v>84</v>
      </c>
    </row>
    <row r="4" spans="1:5" ht="12.75" thickBot="1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5" ht="12.75" thickBot="1">
      <c r="A5" s="9" t="s">
        <v>1</v>
      </c>
      <c r="B5" s="33">
        <v>37656</v>
      </c>
      <c r="C5" s="34">
        <v>15972</v>
      </c>
      <c r="D5" s="34">
        <v>14235</v>
      </c>
      <c r="E5" s="35">
        <v>6936</v>
      </c>
    </row>
    <row r="6" spans="1:7" ht="13.5" thickBot="1" thickTop="1">
      <c r="A6" s="10" t="s">
        <v>59</v>
      </c>
      <c r="B6" s="18">
        <f>SUM(B62,-B5)</f>
        <v>24051</v>
      </c>
      <c r="C6" s="19">
        <f>SUM(C62,-C5)</f>
        <v>5793</v>
      </c>
      <c r="D6" s="19">
        <f>SUM(D62,-D5)</f>
        <v>4372</v>
      </c>
      <c r="E6" s="20">
        <f>SUM(E62,-E5)</f>
        <v>12602</v>
      </c>
      <c r="G6" s="1" t="s">
        <v>58</v>
      </c>
    </row>
    <row r="7" spans="1:8" ht="13.5" thickBot="1" thickTop="1">
      <c r="A7" s="11"/>
      <c r="B7" s="23"/>
      <c r="C7" s="24"/>
      <c r="D7" s="24"/>
      <c r="E7" s="25"/>
      <c r="G7" s="1" t="s">
        <v>4</v>
      </c>
      <c r="H7" s="6">
        <f>H10/H12</f>
        <v>0.05766330319981012</v>
      </c>
    </row>
    <row r="8" spans="1:8" ht="12">
      <c r="A8" s="12" t="s">
        <v>2</v>
      </c>
      <c r="B8" s="36">
        <v>580</v>
      </c>
      <c r="C8" s="37">
        <v>142</v>
      </c>
      <c r="D8" s="37">
        <v>137</v>
      </c>
      <c r="E8" s="38">
        <v>278</v>
      </c>
      <c r="G8" s="1" t="s">
        <v>6</v>
      </c>
      <c r="H8" s="6">
        <f>H11/H12</f>
        <v>0.017387672105901548</v>
      </c>
    </row>
    <row r="9" spans="1:5" ht="12">
      <c r="A9" s="13" t="s">
        <v>3</v>
      </c>
      <c r="B9" s="39">
        <v>1998</v>
      </c>
      <c r="C9" s="40">
        <v>662</v>
      </c>
      <c r="D9" s="40">
        <v>564</v>
      </c>
      <c r="E9" s="41">
        <v>685</v>
      </c>
    </row>
    <row r="10" spans="1:9" ht="12">
      <c r="A10" s="13" t="s">
        <v>5</v>
      </c>
      <c r="B10" s="39">
        <v>1093</v>
      </c>
      <c r="C10" s="40">
        <v>323</v>
      </c>
      <c r="D10" s="40">
        <v>189</v>
      </c>
      <c r="E10" s="41">
        <v>534</v>
      </c>
      <c r="G10" s="1" t="s">
        <v>9</v>
      </c>
      <c r="H10" s="7">
        <f>B62</f>
        <v>61707</v>
      </c>
      <c r="I10" s="1" t="s">
        <v>10</v>
      </c>
    </row>
    <row r="11" spans="1:9" ht="12">
      <c r="A11" s="13" t="s">
        <v>7</v>
      </c>
      <c r="B11" s="39">
        <v>261</v>
      </c>
      <c r="C11" s="40">
        <v>80</v>
      </c>
      <c r="D11" s="40">
        <v>48</v>
      </c>
      <c r="E11" s="41">
        <v>107</v>
      </c>
      <c r="G11" s="1" t="s">
        <v>12</v>
      </c>
      <c r="H11" s="7">
        <f>D62</f>
        <v>18607</v>
      </c>
      <c r="I11" s="1" t="s">
        <v>10</v>
      </c>
    </row>
    <row r="12" spans="1:9" ht="12">
      <c r="A12" s="13" t="s">
        <v>8</v>
      </c>
      <c r="B12" s="39">
        <v>599</v>
      </c>
      <c r="C12" s="40">
        <v>111</v>
      </c>
      <c r="D12" s="40">
        <v>69</v>
      </c>
      <c r="E12" s="41">
        <v>408</v>
      </c>
      <c r="G12" s="1" t="s">
        <v>75</v>
      </c>
      <c r="H12" s="1">
        <v>1070126</v>
      </c>
      <c r="I12" s="1" t="s">
        <v>10</v>
      </c>
    </row>
    <row r="13" spans="1:5" ht="12">
      <c r="A13" s="13" t="s">
        <v>11</v>
      </c>
      <c r="B13" s="39">
        <v>715</v>
      </c>
      <c r="C13" s="40">
        <v>157</v>
      </c>
      <c r="D13" s="40">
        <v>136</v>
      </c>
      <c r="E13" s="41">
        <v>401</v>
      </c>
    </row>
    <row r="14" spans="1:5" ht="12.75" thickBot="1">
      <c r="A14" s="14" t="s">
        <v>60</v>
      </c>
      <c r="B14" s="26">
        <f>SUM(B8:B13)</f>
        <v>5246</v>
      </c>
      <c r="C14" s="27">
        <f>SUM(C8:C13)</f>
        <v>1475</v>
      </c>
      <c r="D14" s="27">
        <f>SUM(D8:D13)</f>
        <v>1143</v>
      </c>
      <c r="E14" s="28">
        <f>SUM(E8:E13)</f>
        <v>2413</v>
      </c>
    </row>
    <row r="15" spans="1:5" ht="12">
      <c r="A15" s="12" t="s">
        <v>13</v>
      </c>
      <c r="B15" s="36">
        <v>1152</v>
      </c>
      <c r="C15" s="37">
        <v>283</v>
      </c>
      <c r="D15" s="37">
        <v>229</v>
      </c>
      <c r="E15" s="38">
        <v>595</v>
      </c>
    </row>
    <row r="16" spans="1:5" ht="12">
      <c r="A16" s="13" t="s">
        <v>14</v>
      </c>
      <c r="B16" s="39">
        <v>2259</v>
      </c>
      <c r="C16" s="40">
        <v>625</v>
      </c>
      <c r="D16" s="40">
        <v>437</v>
      </c>
      <c r="E16" s="41">
        <v>1045</v>
      </c>
    </row>
    <row r="17" spans="1:5" ht="12">
      <c r="A17" s="13" t="s">
        <v>15</v>
      </c>
      <c r="B17" s="39">
        <v>1446</v>
      </c>
      <c r="C17" s="40">
        <v>382</v>
      </c>
      <c r="D17" s="40">
        <v>259</v>
      </c>
      <c r="E17" s="41">
        <v>706</v>
      </c>
    </row>
    <row r="18" spans="1:5" ht="12">
      <c r="A18" s="13" t="s">
        <v>16</v>
      </c>
      <c r="B18" s="39">
        <v>417</v>
      </c>
      <c r="C18" s="40">
        <v>106</v>
      </c>
      <c r="D18" s="40">
        <v>76</v>
      </c>
      <c r="E18" s="41">
        <v>214</v>
      </c>
    </row>
    <row r="19" spans="1:5" ht="12">
      <c r="A19" s="13" t="s">
        <v>17</v>
      </c>
      <c r="B19" s="39">
        <v>1630</v>
      </c>
      <c r="C19" s="40">
        <v>383</v>
      </c>
      <c r="D19" s="40">
        <v>325</v>
      </c>
      <c r="E19" s="41">
        <v>907</v>
      </c>
    </row>
    <row r="20" spans="1:5" ht="12">
      <c r="A20" s="13" t="s">
        <v>18</v>
      </c>
      <c r="B20" s="39">
        <v>48</v>
      </c>
      <c r="C20" s="40">
        <v>16</v>
      </c>
      <c r="D20" s="40">
        <v>8</v>
      </c>
      <c r="E20" s="41">
        <v>24</v>
      </c>
    </row>
    <row r="21" spans="1:5" ht="12">
      <c r="A21" s="13" t="s">
        <v>19</v>
      </c>
      <c r="B21" s="39">
        <v>278</v>
      </c>
      <c r="C21" s="40">
        <v>78</v>
      </c>
      <c r="D21" s="40">
        <v>46</v>
      </c>
      <c r="E21" s="41">
        <v>150</v>
      </c>
    </row>
    <row r="22" spans="1:5" ht="12">
      <c r="A22" s="13" t="s">
        <v>24</v>
      </c>
      <c r="B22" s="39">
        <v>141</v>
      </c>
      <c r="C22" s="40">
        <v>38</v>
      </c>
      <c r="D22" s="40">
        <v>32</v>
      </c>
      <c r="E22" s="41">
        <v>66</v>
      </c>
    </row>
    <row r="23" spans="1:5" ht="12">
      <c r="A23" s="13" t="s">
        <v>27</v>
      </c>
      <c r="B23" s="39">
        <v>461</v>
      </c>
      <c r="C23" s="40">
        <v>85</v>
      </c>
      <c r="D23" s="40">
        <v>82</v>
      </c>
      <c r="E23" s="41">
        <v>290</v>
      </c>
    </row>
    <row r="24" spans="1:5" ht="12.75" thickBot="1">
      <c r="A24" s="14" t="s">
        <v>61</v>
      </c>
      <c r="B24" s="26">
        <f>SUM(B15:B23)</f>
        <v>7832</v>
      </c>
      <c r="C24" s="27">
        <f>SUM(C15:C23)</f>
        <v>1996</v>
      </c>
      <c r="D24" s="27">
        <f>SUM(D15:D23)</f>
        <v>1494</v>
      </c>
      <c r="E24" s="28">
        <f>SUM(E15:E23)</f>
        <v>3997</v>
      </c>
    </row>
    <row r="25" spans="1:5" ht="12">
      <c r="A25" s="12" t="s">
        <v>20</v>
      </c>
      <c r="B25" s="36">
        <v>401</v>
      </c>
      <c r="C25" s="37">
        <v>88</v>
      </c>
      <c r="D25" s="37">
        <v>73</v>
      </c>
      <c r="E25" s="38">
        <v>227</v>
      </c>
    </row>
    <row r="26" spans="1:5" ht="12">
      <c r="A26" s="13" t="s">
        <v>21</v>
      </c>
      <c r="B26" s="39">
        <v>98</v>
      </c>
      <c r="C26" s="40">
        <v>25</v>
      </c>
      <c r="D26" s="40">
        <v>14</v>
      </c>
      <c r="E26" s="41">
        <v>54</v>
      </c>
    </row>
    <row r="27" spans="1:5" ht="12">
      <c r="A27" s="13" t="s">
        <v>22</v>
      </c>
      <c r="B27" s="39">
        <v>112</v>
      </c>
      <c r="C27" s="40">
        <v>22</v>
      </c>
      <c r="D27" s="40">
        <v>18</v>
      </c>
      <c r="E27" s="41">
        <v>57</v>
      </c>
    </row>
    <row r="28" spans="1:5" ht="12">
      <c r="A28" s="13" t="s">
        <v>23</v>
      </c>
      <c r="B28" s="39">
        <v>61</v>
      </c>
      <c r="C28" s="40">
        <v>12</v>
      </c>
      <c r="D28" s="40">
        <v>8</v>
      </c>
      <c r="E28" s="41">
        <v>31</v>
      </c>
    </row>
    <row r="29" spans="1:5" ht="12.75" thickBot="1">
      <c r="A29" s="14" t="s">
        <v>62</v>
      </c>
      <c r="B29" s="26">
        <f>SUM(B25:B28)</f>
        <v>672</v>
      </c>
      <c r="C29" s="27">
        <f>SUM(C25:C28)</f>
        <v>147</v>
      </c>
      <c r="D29" s="27">
        <f>SUM(D25:D28)</f>
        <v>113</v>
      </c>
      <c r="E29" s="28">
        <f>SUM(E25:E28)</f>
        <v>369</v>
      </c>
    </row>
    <row r="30" spans="1:5" ht="12">
      <c r="A30" s="12" t="s">
        <v>25</v>
      </c>
      <c r="B30" s="36">
        <v>869</v>
      </c>
      <c r="C30" s="37">
        <v>236</v>
      </c>
      <c r="D30" s="37">
        <v>141</v>
      </c>
      <c r="E30" s="38">
        <v>442</v>
      </c>
    </row>
    <row r="31" spans="1:5" ht="12">
      <c r="A31" s="13" t="s">
        <v>26</v>
      </c>
      <c r="B31" s="39">
        <v>345</v>
      </c>
      <c r="C31" s="40">
        <v>65</v>
      </c>
      <c r="D31" s="40">
        <v>53</v>
      </c>
      <c r="E31" s="41">
        <v>168</v>
      </c>
    </row>
    <row r="32" spans="1:5" ht="12">
      <c r="A32" s="13" t="s">
        <v>28</v>
      </c>
      <c r="B32" s="39">
        <v>1187</v>
      </c>
      <c r="C32" s="40">
        <v>185</v>
      </c>
      <c r="D32" s="40">
        <v>185</v>
      </c>
      <c r="E32" s="41">
        <v>728</v>
      </c>
    </row>
    <row r="33" spans="1:5" ht="12">
      <c r="A33" s="13" t="s">
        <v>29</v>
      </c>
      <c r="B33" s="39">
        <v>358</v>
      </c>
      <c r="C33" s="40">
        <v>50</v>
      </c>
      <c r="D33" s="40">
        <v>54</v>
      </c>
      <c r="E33" s="41">
        <v>216</v>
      </c>
    </row>
    <row r="34" spans="1:5" ht="12.75" thickBot="1">
      <c r="A34" s="14" t="s">
        <v>63</v>
      </c>
      <c r="B34" s="26">
        <f>SUM(B30:B33)</f>
        <v>2759</v>
      </c>
      <c r="C34" s="27">
        <f>SUM(C30:C33)</f>
        <v>536</v>
      </c>
      <c r="D34" s="27">
        <f>SUM(D30:D33)</f>
        <v>433</v>
      </c>
      <c r="E34" s="28">
        <f>SUM(E30:E33)</f>
        <v>1554</v>
      </c>
    </row>
    <row r="35" spans="1:5" ht="12">
      <c r="A35" s="12" t="s">
        <v>30</v>
      </c>
      <c r="B35" s="36">
        <v>202</v>
      </c>
      <c r="C35" s="37">
        <v>50</v>
      </c>
      <c r="D35" s="37">
        <v>45</v>
      </c>
      <c r="E35" s="38">
        <v>99</v>
      </c>
    </row>
    <row r="36" spans="1:5" ht="12">
      <c r="A36" s="13" t="s">
        <v>31</v>
      </c>
      <c r="B36" s="39">
        <v>193</v>
      </c>
      <c r="C36" s="40">
        <v>39</v>
      </c>
      <c r="D36" s="40">
        <v>22</v>
      </c>
      <c r="E36" s="41">
        <v>124</v>
      </c>
    </row>
    <row r="37" spans="1:5" ht="12">
      <c r="A37" s="13" t="s">
        <v>32</v>
      </c>
      <c r="B37" s="39">
        <v>61</v>
      </c>
      <c r="C37" s="40">
        <v>8</v>
      </c>
      <c r="D37" s="40">
        <v>9</v>
      </c>
      <c r="E37" s="41">
        <v>42</v>
      </c>
    </row>
    <row r="38" spans="1:5" ht="12">
      <c r="A38" s="13" t="s">
        <v>33</v>
      </c>
      <c r="B38" s="39">
        <v>688</v>
      </c>
      <c r="C38" s="40">
        <v>175</v>
      </c>
      <c r="D38" s="40">
        <v>135</v>
      </c>
      <c r="E38" s="41">
        <v>357</v>
      </c>
    </row>
    <row r="39" spans="1:5" ht="12">
      <c r="A39" s="13" t="s">
        <v>34</v>
      </c>
      <c r="B39" s="39">
        <v>193</v>
      </c>
      <c r="C39" s="40">
        <v>25</v>
      </c>
      <c r="D39" s="40">
        <v>15</v>
      </c>
      <c r="E39" s="41">
        <v>140</v>
      </c>
    </row>
    <row r="40" spans="1:5" ht="12">
      <c r="A40" s="13" t="s">
        <v>35</v>
      </c>
      <c r="B40" s="39">
        <v>25</v>
      </c>
      <c r="C40" s="40">
        <v>5</v>
      </c>
      <c r="D40" s="40">
        <v>5</v>
      </c>
      <c r="E40" s="41">
        <v>12</v>
      </c>
    </row>
    <row r="41" spans="1:5" ht="12.75" thickBot="1">
      <c r="A41" s="14" t="s">
        <v>64</v>
      </c>
      <c r="B41" s="26">
        <f>SUM(B35:B40)</f>
        <v>1362</v>
      </c>
      <c r="C41" s="27">
        <f>SUM(C35:C40)</f>
        <v>302</v>
      </c>
      <c r="D41" s="27">
        <f>SUM(D35:D40)</f>
        <v>231</v>
      </c>
      <c r="E41" s="28">
        <f>SUM(E35:E40)</f>
        <v>774</v>
      </c>
    </row>
    <row r="42" spans="1:5" ht="12">
      <c r="A42" s="12" t="s">
        <v>36</v>
      </c>
      <c r="B42" s="36">
        <v>365</v>
      </c>
      <c r="C42" s="37">
        <v>106</v>
      </c>
      <c r="D42" s="37">
        <v>74</v>
      </c>
      <c r="E42" s="38">
        <v>155</v>
      </c>
    </row>
    <row r="43" spans="1:5" ht="12">
      <c r="A43" s="13" t="s">
        <v>37</v>
      </c>
      <c r="B43" s="39">
        <v>350</v>
      </c>
      <c r="C43" s="40">
        <v>82</v>
      </c>
      <c r="D43" s="40">
        <v>62</v>
      </c>
      <c r="E43" s="41">
        <v>180</v>
      </c>
    </row>
    <row r="44" spans="1:5" ht="12">
      <c r="A44" s="13" t="s">
        <v>38</v>
      </c>
      <c r="B44" s="39">
        <v>710</v>
      </c>
      <c r="C44" s="40">
        <v>150</v>
      </c>
      <c r="D44" s="40">
        <v>125</v>
      </c>
      <c r="E44" s="41">
        <v>392</v>
      </c>
    </row>
    <row r="45" spans="1:5" ht="12">
      <c r="A45" s="13" t="s">
        <v>39</v>
      </c>
      <c r="B45" s="39">
        <v>434</v>
      </c>
      <c r="C45" s="40">
        <v>116</v>
      </c>
      <c r="D45" s="40">
        <v>77</v>
      </c>
      <c r="E45" s="41">
        <v>212</v>
      </c>
    </row>
    <row r="46" spans="1:5" ht="12">
      <c r="A46" s="13" t="s">
        <v>40</v>
      </c>
      <c r="B46" s="39">
        <v>103</v>
      </c>
      <c r="C46" s="40">
        <v>19</v>
      </c>
      <c r="D46" s="40">
        <v>26</v>
      </c>
      <c r="E46" s="41">
        <v>55</v>
      </c>
    </row>
    <row r="47" spans="1:5" ht="12.75" thickBot="1">
      <c r="A47" s="14" t="s">
        <v>65</v>
      </c>
      <c r="B47" s="26">
        <f>SUM(B42:B46)</f>
        <v>1962</v>
      </c>
      <c r="C47" s="27">
        <f>SUM(C42:C46)</f>
        <v>473</v>
      </c>
      <c r="D47" s="27">
        <f>SUM(D42:D46)</f>
        <v>364</v>
      </c>
      <c r="E47" s="28">
        <f>SUM(E42:E46)</f>
        <v>994</v>
      </c>
    </row>
    <row r="48" spans="1:5" ht="12">
      <c r="A48" s="12" t="s">
        <v>41</v>
      </c>
      <c r="B48" s="36">
        <v>112</v>
      </c>
      <c r="C48" s="37">
        <v>22</v>
      </c>
      <c r="D48" s="37">
        <v>15</v>
      </c>
      <c r="E48" s="38">
        <v>72</v>
      </c>
    </row>
    <row r="49" spans="1:5" ht="12">
      <c r="A49" s="13" t="s">
        <v>42</v>
      </c>
      <c r="B49" s="39">
        <v>174</v>
      </c>
      <c r="C49" s="40">
        <v>27</v>
      </c>
      <c r="D49" s="40">
        <v>22</v>
      </c>
      <c r="E49" s="41">
        <v>116</v>
      </c>
    </row>
    <row r="50" spans="1:5" ht="12">
      <c r="A50" s="13" t="s">
        <v>43</v>
      </c>
      <c r="B50" s="39">
        <v>203</v>
      </c>
      <c r="C50" s="40">
        <v>41</v>
      </c>
      <c r="D50" s="40">
        <v>41</v>
      </c>
      <c r="E50" s="41">
        <v>116</v>
      </c>
    </row>
    <row r="51" spans="1:5" ht="12">
      <c r="A51" s="13" t="s">
        <v>44</v>
      </c>
      <c r="B51" s="39">
        <v>157</v>
      </c>
      <c r="C51" s="40">
        <v>32</v>
      </c>
      <c r="D51" s="40">
        <v>21</v>
      </c>
      <c r="E51" s="41">
        <v>102</v>
      </c>
    </row>
    <row r="52" spans="1:5" ht="12.75" thickBot="1">
      <c r="A52" s="14" t="s">
        <v>66</v>
      </c>
      <c r="B52" s="26">
        <f>SUM(B48:B51)</f>
        <v>646</v>
      </c>
      <c r="C52" s="27">
        <f>SUM(C48:C51)</f>
        <v>122</v>
      </c>
      <c r="D52" s="27">
        <f>SUM(D48:D51)</f>
        <v>99</v>
      </c>
      <c r="E52" s="28">
        <f>SUM(E48:E51)</f>
        <v>406</v>
      </c>
    </row>
    <row r="53" spans="1:5" ht="12">
      <c r="A53" s="12" t="s">
        <v>45</v>
      </c>
      <c r="B53" s="36">
        <v>550</v>
      </c>
      <c r="C53" s="37">
        <v>132</v>
      </c>
      <c r="D53" s="37">
        <v>97</v>
      </c>
      <c r="E53" s="38">
        <v>300</v>
      </c>
    </row>
    <row r="54" spans="1:5" ht="12">
      <c r="A54" s="13" t="s">
        <v>46</v>
      </c>
      <c r="B54" s="39">
        <v>112</v>
      </c>
      <c r="C54" s="40">
        <v>18</v>
      </c>
      <c r="D54" s="40">
        <v>18</v>
      </c>
      <c r="E54" s="41">
        <v>72</v>
      </c>
    </row>
    <row r="55" spans="1:5" ht="12">
      <c r="A55" s="13" t="s">
        <v>47</v>
      </c>
      <c r="B55" s="39">
        <v>315</v>
      </c>
      <c r="C55" s="40">
        <v>47</v>
      </c>
      <c r="D55" s="40">
        <v>38</v>
      </c>
      <c r="E55" s="41">
        <v>215</v>
      </c>
    </row>
    <row r="56" spans="1:5" ht="12">
      <c r="A56" s="13" t="s">
        <v>48</v>
      </c>
      <c r="B56" s="39">
        <v>993</v>
      </c>
      <c r="C56" s="40">
        <v>274</v>
      </c>
      <c r="D56" s="40">
        <v>173</v>
      </c>
      <c r="E56" s="41">
        <v>447</v>
      </c>
    </row>
    <row r="57" spans="1:5" ht="12">
      <c r="A57" s="13" t="s">
        <v>49</v>
      </c>
      <c r="B57" s="39">
        <v>469</v>
      </c>
      <c r="C57" s="40">
        <v>71</v>
      </c>
      <c r="D57" s="40">
        <v>33</v>
      </c>
      <c r="E57" s="41">
        <v>337</v>
      </c>
    </row>
    <row r="58" spans="1:5" ht="12">
      <c r="A58" s="13" t="s">
        <v>50</v>
      </c>
      <c r="B58" s="39">
        <v>534</v>
      </c>
      <c r="C58" s="40">
        <v>92</v>
      </c>
      <c r="D58" s="40">
        <v>58</v>
      </c>
      <c r="E58" s="41">
        <v>339</v>
      </c>
    </row>
    <row r="59" spans="1:5" ht="12">
      <c r="A59" s="13" t="s">
        <v>51</v>
      </c>
      <c r="B59" s="42">
        <v>395</v>
      </c>
      <c r="C59" s="43">
        <v>88</v>
      </c>
      <c r="D59" s="43">
        <v>67</v>
      </c>
      <c r="E59" s="44">
        <v>220</v>
      </c>
    </row>
    <row r="60" spans="1:5" ht="12.75" thickBot="1">
      <c r="A60" s="14" t="s">
        <v>67</v>
      </c>
      <c r="B60" s="26">
        <f>SUM(B53:B59)</f>
        <v>3368</v>
      </c>
      <c r="C60" s="27">
        <f>SUM(C53:C59)</f>
        <v>722</v>
      </c>
      <c r="D60" s="27">
        <f>SUM(D53:D59)</f>
        <v>484</v>
      </c>
      <c r="E60" s="28">
        <f>SUM(E53:E59)</f>
        <v>1930</v>
      </c>
    </row>
    <row r="61" spans="1:5" ht="12.75" thickBot="1">
      <c r="A61" s="15" t="s">
        <v>52</v>
      </c>
      <c r="B61" s="45">
        <v>204</v>
      </c>
      <c r="C61" s="46">
        <v>20</v>
      </c>
      <c r="D61" s="46">
        <v>11</v>
      </c>
      <c r="E61" s="47">
        <v>165</v>
      </c>
    </row>
    <row r="62" spans="1:5" ht="13.5" thickBot="1" thickTop="1">
      <c r="A62" s="16" t="s">
        <v>68</v>
      </c>
      <c r="B62" s="17">
        <f>B5+B14+B24+B29+B34+B41+B47+B52+B60+B61</f>
        <v>61707</v>
      </c>
      <c r="C62" s="21">
        <f>C5+C14+C24+C29+C34+C41+C47+C52+C60+C61</f>
        <v>21765</v>
      </c>
      <c r="D62" s="21">
        <f>D5+D14+D24+D29+D34+D41+D47+D52+D60+D61</f>
        <v>18607</v>
      </c>
      <c r="E62" s="22">
        <f>E5+E14+E24+E29+E34+E41+E47+E52+E60+E61</f>
        <v>19538</v>
      </c>
    </row>
    <row r="63" spans="2:5" ht="13.5">
      <c r="B63" s="5"/>
      <c r="C63" s="5"/>
      <c r="D63" s="5"/>
      <c r="E63" s="5"/>
    </row>
  </sheetData>
  <sheetProtection/>
  <printOptions/>
  <pageMargins left="0.7" right="0.7" top="0.75" bottom="0.75" header="0.3" footer="0.3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CC"/>
  </sheetPr>
  <dimension ref="A1:I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5" width="13.140625" style="1" customWidth="1"/>
    <col min="6" max="6" width="5.57421875" style="1" customWidth="1"/>
    <col min="7" max="7" width="25.57421875" style="1" customWidth="1"/>
    <col min="8" max="8" width="8.421875" style="1" bestFit="1" customWidth="1"/>
    <col min="9" max="16384" width="9.00390625" style="1" customWidth="1"/>
  </cols>
  <sheetData>
    <row r="1" spans="1:5" ht="12">
      <c r="A1" s="48" t="s">
        <v>85</v>
      </c>
      <c r="B1" s="2"/>
      <c r="C1" s="2"/>
      <c r="D1" s="2"/>
      <c r="E1" s="3"/>
    </row>
    <row r="2" spans="1:5" ht="12">
      <c r="A2" s="3"/>
      <c r="B2" s="3"/>
      <c r="C2" s="3"/>
      <c r="D2" s="3"/>
      <c r="E2" s="3"/>
    </row>
    <row r="3" spans="1:5" ht="12.75" thickBot="1">
      <c r="A3" s="3"/>
      <c r="B3" s="3"/>
      <c r="C3" s="3"/>
      <c r="D3" s="3"/>
      <c r="E3" s="4" t="s">
        <v>86</v>
      </c>
    </row>
    <row r="4" spans="1:5" ht="12.75" thickBot="1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5" ht="12.75" thickBot="1">
      <c r="A5" s="9" t="s">
        <v>1</v>
      </c>
      <c r="B5" s="33">
        <v>43233</v>
      </c>
      <c r="C5" s="34">
        <v>18473</v>
      </c>
      <c r="D5" s="34">
        <v>16585</v>
      </c>
      <c r="E5" s="35">
        <v>7572</v>
      </c>
    </row>
    <row r="6" spans="1:7" ht="13.5" thickBot="1" thickTop="1">
      <c r="A6" s="10" t="s">
        <v>59</v>
      </c>
      <c r="B6" s="18">
        <f>SUM(B62,-B5)</f>
        <v>31805</v>
      </c>
      <c r="C6" s="19">
        <f>SUM(C62,-C5)</f>
        <v>8118</v>
      </c>
      <c r="D6" s="19">
        <f>SUM(D62,-D5)</f>
        <v>6649</v>
      </c>
      <c r="E6" s="20">
        <f>SUM(E62,-E5)</f>
        <v>15384</v>
      </c>
      <c r="G6" s="1" t="s">
        <v>58</v>
      </c>
    </row>
    <row r="7" spans="1:8" ht="13.5" thickBot="1" thickTop="1">
      <c r="A7" s="11"/>
      <c r="B7" s="23"/>
      <c r="C7" s="24"/>
      <c r="D7" s="24"/>
      <c r="E7" s="25"/>
      <c r="G7" s="1" t="s">
        <v>4</v>
      </c>
      <c r="H7" s="6">
        <f>H10/H12</f>
        <v>0.07013251136038641</v>
      </c>
    </row>
    <row r="8" spans="1:8" ht="12">
      <c r="A8" s="12" t="s">
        <v>2</v>
      </c>
      <c r="B8" s="36">
        <v>655</v>
      </c>
      <c r="C8" s="37">
        <v>217</v>
      </c>
      <c r="D8" s="37">
        <v>147</v>
      </c>
      <c r="E8" s="38">
        <v>257</v>
      </c>
      <c r="G8" s="1" t="s">
        <v>6</v>
      </c>
      <c r="H8" s="6">
        <f>H11/H12</f>
        <v>0.021715114594568322</v>
      </c>
    </row>
    <row r="9" spans="1:5" ht="12">
      <c r="A9" s="13" t="s">
        <v>3</v>
      </c>
      <c r="B9" s="39">
        <v>2497</v>
      </c>
      <c r="C9" s="40">
        <v>825</v>
      </c>
      <c r="D9" s="40">
        <v>798</v>
      </c>
      <c r="E9" s="41">
        <v>772</v>
      </c>
    </row>
    <row r="10" spans="1:9" ht="12">
      <c r="A10" s="13" t="s">
        <v>5</v>
      </c>
      <c r="B10" s="39">
        <v>1248</v>
      </c>
      <c r="C10" s="40">
        <v>334</v>
      </c>
      <c r="D10" s="40">
        <v>302</v>
      </c>
      <c r="E10" s="41">
        <v>542</v>
      </c>
      <c r="G10" s="1" t="s">
        <v>9</v>
      </c>
      <c r="H10" s="7">
        <f>B62</f>
        <v>75038</v>
      </c>
      <c r="I10" s="1" t="s">
        <v>10</v>
      </c>
    </row>
    <row r="11" spans="1:9" ht="12">
      <c r="A11" s="13" t="s">
        <v>7</v>
      </c>
      <c r="B11" s="39">
        <v>338</v>
      </c>
      <c r="C11" s="40">
        <v>88</v>
      </c>
      <c r="D11" s="40">
        <v>82</v>
      </c>
      <c r="E11" s="41">
        <v>142</v>
      </c>
      <c r="G11" s="1" t="s">
        <v>12</v>
      </c>
      <c r="H11" s="7">
        <f>D62</f>
        <v>23234</v>
      </c>
      <c r="I11" s="1" t="s">
        <v>10</v>
      </c>
    </row>
    <row r="12" spans="1:9" ht="12">
      <c r="A12" s="13" t="s">
        <v>8</v>
      </c>
      <c r="B12" s="39">
        <v>763</v>
      </c>
      <c r="C12" s="40">
        <v>128</v>
      </c>
      <c r="D12" s="40">
        <v>118</v>
      </c>
      <c r="E12" s="41">
        <v>494</v>
      </c>
      <c r="G12" s="1" t="s">
        <v>74</v>
      </c>
      <c r="H12" s="1">
        <v>1069946</v>
      </c>
      <c r="I12" s="1" t="s">
        <v>10</v>
      </c>
    </row>
    <row r="13" spans="1:5" ht="12">
      <c r="A13" s="13" t="s">
        <v>11</v>
      </c>
      <c r="B13" s="39">
        <v>949</v>
      </c>
      <c r="C13" s="40">
        <v>229</v>
      </c>
      <c r="D13" s="40">
        <v>185</v>
      </c>
      <c r="E13" s="41">
        <v>490</v>
      </c>
    </row>
    <row r="14" spans="1:5" ht="12.75" thickBot="1">
      <c r="A14" s="14" t="s">
        <v>60</v>
      </c>
      <c r="B14" s="26">
        <f>SUM(B8:B13)</f>
        <v>6450</v>
      </c>
      <c r="C14" s="27">
        <f>SUM(C8:C13)</f>
        <v>1821</v>
      </c>
      <c r="D14" s="27">
        <f>SUM(D8:D13)</f>
        <v>1632</v>
      </c>
      <c r="E14" s="28">
        <f>SUM(E8:E13)</f>
        <v>2697</v>
      </c>
    </row>
    <row r="15" spans="1:5" ht="12">
      <c r="A15" s="12" t="s">
        <v>13</v>
      </c>
      <c r="B15" s="36">
        <v>1547</v>
      </c>
      <c r="C15" s="37">
        <v>387</v>
      </c>
      <c r="D15" s="37">
        <v>286</v>
      </c>
      <c r="E15" s="38">
        <v>826</v>
      </c>
    </row>
    <row r="16" spans="1:5" ht="12">
      <c r="A16" s="13" t="s">
        <v>14</v>
      </c>
      <c r="B16" s="39">
        <v>2883</v>
      </c>
      <c r="C16" s="40">
        <v>795</v>
      </c>
      <c r="D16" s="40">
        <v>594</v>
      </c>
      <c r="E16" s="41">
        <v>1292</v>
      </c>
    </row>
    <row r="17" spans="1:5" ht="12">
      <c r="A17" s="13" t="s">
        <v>15</v>
      </c>
      <c r="B17" s="39">
        <v>1937</v>
      </c>
      <c r="C17" s="40">
        <v>484</v>
      </c>
      <c r="D17" s="40">
        <v>410</v>
      </c>
      <c r="E17" s="41">
        <v>895</v>
      </c>
    </row>
    <row r="18" spans="1:5" ht="12">
      <c r="A18" s="13" t="s">
        <v>16</v>
      </c>
      <c r="B18" s="39">
        <v>661</v>
      </c>
      <c r="C18" s="40">
        <v>180</v>
      </c>
      <c r="D18" s="40">
        <v>119</v>
      </c>
      <c r="E18" s="41">
        <v>335</v>
      </c>
    </row>
    <row r="19" spans="1:5" ht="12">
      <c r="A19" s="13" t="s">
        <v>17</v>
      </c>
      <c r="B19" s="39">
        <v>2394</v>
      </c>
      <c r="C19" s="40">
        <v>585</v>
      </c>
      <c r="D19" s="40">
        <v>545</v>
      </c>
      <c r="E19" s="41">
        <v>1223</v>
      </c>
    </row>
    <row r="20" spans="1:5" ht="12">
      <c r="A20" s="13" t="s">
        <v>18</v>
      </c>
      <c r="B20" s="39">
        <v>86</v>
      </c>
      <c r="C20" s="40">
        <v>24</v>
      </c>
      <c r="D20" s="40">
        <v>26</v>
      </c>
      <c r="E20" s="41">
        <v>36</v>
      </c>
    </row>
    <row r="21" spans="1:5" ht="12">
      <c r="A21" s="13" t="s">
        <v>19</v>
      </c>
      <c r="B21" s="39">
        <v>409</v>
      </c>
      <c r="C21" s="40">
        <v>131</v>
      </c>
      <c r="D21" s="40">
        <v>68</v>
      </c>
      <c r="E21" s="41">
        <v>209</v>
      </c>
    </row>
    <row r="22" spans="1:5" ht="12">
      <c r="A22" s="13" t="s">
        <v>24</v>
      </c>
      <c r="B22" s="39">
        <v>165</v>
      </c>
      <c r="C22" s="40">
        <v>45</v>
      </c>
      <c r="D22" s="40">
        <v>31</v>
      </c>
      <c r="E22" s="41">
        <v>87</v>
      </c>
    </row>
    <row r="23" spans="1:5" ht="12">
      <c r="A23" s="13" t="s">
        <v>27</v>
      </c>
      <c r="B23" s="39">
        <v>591</v>
      </c>
      <c r="C23" s="40">
        <v>116</v>
      </c>
      <c r="D23" s="40">
        <v>100</v>
      </c>
      <c r="E23" s="41">
        <v>372</v>
      </c>
    </row>
    <row r="24" spans="1:5" ht="12.75" thickBot="1">
      <c r="A24" s="14" t="s">
        <v>61</v>
      </c>
      <c r="B24" s="26">
        <f>SUM(B15:B23)</f>
        <v>10673</v>
      </c>
      <c r="C24" s="27">
        <f>SUM(C15:C23)</f>
        <v>2747</v>
      </c>
      <c r="D24" s="27">
        <f>SUM(D15:D23)</f>
        <v>2179</v>
      </c>
      <c r="E24" s="28">
        <f>SUM(E15:E23)</f>
        <v>5275</v>
      </c>
    </row>
    <row r="25" spans="1:5" ht="12">
      <c r="A25" s="12" t="s">
        <v>20</v>
      </c>
      <c r="B25" s="36">
        <v>476</v>
      </c>
      <c r="C25" s="37">
        <v>106</v>
      </c>
      <c r="D25" s="37">
        <v>84</v>
      </c>
      <c r="E25" s="38">
        <v>264</v>
      </c>
    </row>
    <row r="26" spans="1:5" ht="12">
      <c r="A26" s="13" t="s">
        <v>21</v>
      </c>
      <c r="B26" s="39">
        <v>120</v>
      </c>
      <c r="C26" s="40">
        <v>32</v>
      </c>
      <c r="D26" s="40">
        <v>22</v>
      </c>
      <c r="E26" s="41">
        <v>64</v>
      </c>
    </row>
    <row r="27" spans="1:5" ht="12">
      <c r="A27" s="13" t="s">
        <v>22</v>
      </c>
      <c r="B27" s="39">
        <v>214</v>
      </c>
      <c r="C27" s="40">
        <v>42</v>
      </c>
      <c r="D27" s="40">
        <v>55</v>
      </c>
      <c r="E27" s="41">
        <v>94</v>
      </c>
    </row>
    <row r="28" spans="1:5" ht="12">
      <c r="A28" s="13" t="s">
        <v>23</v>
      </c>
      <c r="B28" s="39">
        <v>68</v>
      </c>
      <c r="C28" s="40">
        <v>16</v>
      </c>
      <c r="D28" s="40">
        <v>16</v>
      </c>
      <c r="E28" s="41">
        <v>32</v>
      </c>
    </row>
    <row r="29" spans="1:5" ht="12.75" thickBot="1">
      <c r="A29" s="14" t="s">
        <v>62</v>
      </c>
      <c r="B29" s="26">
        <f>SUM(B25:B28)</f>
        <v>878</v>
      </c>
      <c r="C29" s="27">
        <f>SUM(C25:C28)</f>
        <v>196</v>
      </c>
      <c r="D29" s="27">
        <f>SUM(D25:D28)</f>
        <v>177</v>
      </c>
      <c r="E29" s="28">
        <f>SUM(E25:E28)</f>
        <v>454</v>
      </c>
    </row>
    <row r="30" spans="1:5" ht="12">
      <c r="A30" s="12" t="s">
        <v>25</v>
      </c>
      <c r="B30" s="36">
        <v>1034</v>
      </c>
      <c r="C30" s="37">
        <v>310</v>
      </c>
      <c r="D30" s="37">
        <v>206</v>
      </c>
      <c r="E30" s="38">
        <v>462</v>
      </c>
    </row>
    <row r="31" spans="1:5" ht="12">
      <c r="A31" s="13" t="s">
        <v>26</v>
      </c>
      <c r="B31" s="39">
        <v>420</v>
      </c>
      <c r="C31" s="40">
        <v>106</v>
      </c>
      <c r="D31" s="40">
        <v>78</v>
      </c>
      <c r="E31" s="41">
        <v>162</v>
      </c>
    </row>
    <row r="32" spans="1:5" ht="12">
      <c r="A32" s="13" t="s">
        <v>28</v>
      </c>
      <c r="B32" s="39">
        <v>1674</v>
      </c>
      <c r="C32" s="40">
        <v>310</v>
      </c>
      <c r="D32" s="40">
        <v>312</v>
      </c>
      <c r="E32" s="41">
        <v>936</v>
      </c>
    </row>
    <row r="33" spans="1:5" ht="12">
      <c r="A33" s="13" t="s">
        <v>29</v>
      </c>
      <c r="B33" s="39">
        <v>471</v>
      </c>
      <c r="C33" s="40">
        <v>75</v>
      </c>
      <c r="D33" s="40">
        <v>62</v>
      </c>
      <c r="E33" s="41">
        <v>304</v>
      </c>
    </row>
    <row r="34" spans="1:5" ht="12.75" thickBot="1">
      <c r="A34" s="14" t="s">
        <v>63</v>
      </c>
      <c r="B34" s="26">
        <f>SUM(B30:B33)</f>
        <v>3599</v>
      </c>
      <c r="C34" s="27">
        <f>SUM(C30:C33)</f>
        <v>801</v>
      </c>
      <c r="D34" s="27">
        <f>SUM(D30:D33)</f>
        <v>658</v>
      </c>
      <c r="E34" s="28">
        <f>SUM(E30:E33)</f>
        <v>1864</v>
      </c>
    </row>
    <row r="35" spans="1:5" ht="12">
      <c r="A35" s="12" t="s">
        <v>30</v>
      </c>
      <c r="B35" s="36">
        <v>229</v>
      </c>
      <c r="C35" s="37">
        <v>51</v>
      </c>
      <c r="D35" s="37">
        <v>57</v>
      </c>
      <c r="E35" s="38">
        <v>116</v>
      </c>
    </row>
    <row r="36" spans="1:5" ht="12">
      <c r="A36" s="13" t="s">
        <v>31</v>
      </c>
      <c r="B36" s="39">
        <v>276</v>
      </c>
      <c r="C36" s="40">
        <v>72</v>
      </c>
      <c r="D36" s="40">
        <v>45</v>
      </c>
      <c r="E36" s="41">
        <v>149</v>
      </c>
    </row>
    <row r="37" spans="1:5" ht="12">
      <c r="A37" s="13" t="s">
        <v>32</v>
      </c>
      <c r="B37" s="39">
        <v>62</v>
      </c>
      <c r="C37" s="40">
        <v>8</v>
      </c>
      <c r="D37" s="40">
        <v>10</v>
      </c>
      <c r="E37" s="41">
        <v>43</v>
      </c>
    </row>
    <row r="38" spans="1:5" ht="12">
      <c r="A38" s="13" t="s">
        <v>33</v>
      </c>
      <c r="B38" s="39">
        <v>1046</v>
      </c>
      <c r="C38" s="40">
        <v>269</v>
      </c>
      <c r="D38" s="40">
        <v>232</v>
      </c>
      <c r="E38" s="41">
        <v>521</v>
      </c>
    </row>
    <row r="39" spans="1:5" ht="12">
      <c r="A39" s="13" t="s">
        <v>34</v>
      </c>
      <c r="B39" s="39">
        <v>197</v>
      </c>
      <c r="C39" s="40">
        <v>29</v>
      </c>
      <c r="D39" s="40">
        <v>12</v>
      </c>
      <c r="E39" s="41">
        <v>148</v>
      </c>
    </row>
    <row r="40" spans="1:5" ht="12">
      <c r="A40" s="13" t="s">
        <v>35</v>
      </c>
      <c r="B40" s="39">
        <v>24</v>
      </c>
      <c r="C40" s="40">
        <v>7</v>
      </c>
      <c r="D40" s="40">
        <v>2</v>
      </c>
      <c r="E40" s="41">
        <v>11</v>
      </c>
    </row>
    <row r="41" spans="1:5" ht="12.75" thickBot="1">
      <c r="A41" s="14" t="s">
        <v>64</v>
      </c>
      <c r="B41" s="26">
        <f>SUM(B35:B40)</f>
        <v>1834</v>
      </c>
      <c r="C41" s="27">
        <f>SUM(C35:C40)</f>
        <v>436</v>
      </c>
      <c r="D41" s="27">
        <f>SUM(D35:D40)</f>
        <v>358</v>
      </c>
      <c r="E41" s="28">
        <f>SUM(E35:E40)</f>
        <v>988</v>
      </c>
    </row>
    <row r="42" spans="1:5" ht="12">
      <c r="A42" s="12" t="s">
        <v>36</v>
      </c>
      <c r="B42" s="36">
        <v>468</v>
      </c>
      <c r="C42" s="37">
        <v>150</v>
      </c>
      <c r="D42" s="37">
        <v>134</v>
      </c>
      <c r="E42" s="38">
        <v>159</v>
      </c>
    </row>
    <row r="43" spans="1:5" ht="12">
      <c r="A43" s="13" t="s">
        <v>37</v>
      </c>
      <c r="B43" s="39">
        <v>506</v>
      </c>
      <c r="C43" s="40">
        <v>131</v>
      </c>
      <c r="D43" s="40">
        <v>90</v>
      </c>
      <c r="E43" s="41">
        <v>248</v>
      </c>
    </row>
    <row r="44" spans="1:5" ht="12">
      <c r="A44" s="13" t="s">
        <v>38</v>
      </c>
      <c r="B44" s="39">
        <v>977</v>
      </c>
      <c r="C44" s="40">
        <v>240</v>
      </c>
      <c r="D44" s="40">
        <v>202</v>
      </c>
      <c r="E44" s="41">
        <v>492</v>
      </c>
    </row>
    <row r="45" spans="1:5" ht="12">
      <c r="A45" s="13" t="s">
        <v>39</v>
      </c>
      <c r="B45" s="39">
        <v>470</v>
      </c>
      <c r="C45" s="40">
        <v>136</v>
      </c>
      <c r="D45" s="40">
        <v>90</v>
      </c>
      <c r="E45" s="41">
        <v>218</v>
      </c>
    </row>
    <row r="46" spans="1:5" ht="12">
      <c r="A46" s="13" t="s">
        <v>40</v>
      </c>
      <c r="B46" s="39">
        <v>163</v>
      </c>
      <c r="C46" s="40">
        <v>46</v>
      </c>
      <c r="D46" s="40">
        <v>40</v>
      </c>
      <c r="E46" s="41">
        <v>73</v>
      </c>
    </row>
    <row r="47" spans="1:5" ht="12.75" thickBot="1">
      <c r="A47" s="14" t="s">
        <v>65</v>
      </c>
      <c r="B47" s="26">
        <f>SUM(B42:B46)</f>
        <v>2584</v>
      </c>
      <c r="C47" s="27">
        <f>SUM(C42:C46)</f>
        <v>703</v>
      </c>
      <c r="D47" s="27">
        <f>SUM(D42:D46)</f>
        <v>556</v>
      </c>
      <c r="E47" s="28">
        <f>SUM(E42:E46)</f>
        <v>1190</v>
      </c>
    </row>
    <row r="48" spans="1:5" ht="12">
      <c r="A48" s="12" t="s">
        <v>41</v>
      </c>
      <c r="B48" s="36">
        <v>222</v>
      </c>
      <c r="C48" s="37">
        <v>45</v>
      </c>
      <c r="D48" s="37">
        <v>24</v>
      </c>
      <c r="E48" s="38">
        <v>143</v>
      </c>
    </row>
    <row r="49" spans="1:5" ht="12">
      <c r="A49" s="13" t="s">
        <v>42</v>
      </c>
      <c r="B49" s="39">
        <v>309</v>
      </c>
      <c r="C49" s="40">
        <v>65</v>
      </c>
      <c r="D49" s="40">
        <v>44</v>
      </c>
      <c r="E49" s="41">
        <v>178</v>
      </c>
    </row>
    <row r="50" spans="1:5" ht="12">
      <c r="A50" s="13" t="s">
        <v>43</v>
      </c>
      <c r="B50" s="39">
        <v>352</v>
      </c>
      <c r="C50" s="40">
        <v>107</v>
      </c>
      <c r="D50" s="40">
        <v>78</v>
      </c>
      <c r="E50" s="41">
        <v>163</v>
      </c>
    </row>
    <row r="51" spans="1:5" ht="12">
      <c r="A51" s="13" t="s">
        <v>44</v>
      </c>
      <c r="B51" s="39">
        <v>223</v>
      </c>
      <c r="C51" s="40">
        <v>56</v>
      </c>
      <c r="D51" s="40">
        <v>42</v>
      </c>
      <c r="E51" s="41">
        <v>121</v>
      </c>
    </row>
    <row r="52" spans="1:5" ht="12.75" thickBot="1">
      <c r="A52" s="14" t="s">
        <v>66</v>
      </c>
      <c r="B52" s="26">
        <f>SUM(B48:B51)</f>
        <v>1106</v>
      </c>
      <c r="C52" s="27">
        <f>SUM(C48:C51)</f>
        <v>273</v>
      </c>
      <c r="D52" s="27">
        <f>SUM(D48:D51)</f>
        <v>188</v>
      </c>
      <c r="E52" s="28">
        <f>SUM(E48:E51)</f>
        <v>605</v>
      </c>
    </row>
    <row r="53" spans="1:5" ht="12">
      <c r="A53" s="12" t="s">
        <v>45</v>
      </c>
      <c r="B53" s="36">
        <v>741</v>
      </c>
      <c r="C53" s="37">
        <v>193</v>
      </c>
      <c r="D53" s="37">
        <v>149</v>
      </c>
      <c r="E53" s="38">
        <v>362</v>
      </c>
    </row>
    <row r="54" spans="1:5" ht="12">
      <c r="A54" s="13" t="s">
        <v>46</v>
      </c>
      <c r="B54" s="39">
        <v>160</v>
      </c>
      <c r="C54" s="40">
        <v>40</v>
      </c>
      <c r="D54" s="40">
        <v>32</v>
      </c>
      <c r="E54" s="41">
        <v>82</v>
      </c>
    </row>
    <row r="55" spans="1:5" ht="12">
      <c r="A55" s="13" t="s">
        <v>47</v>
      </c>
      <c r="B55" s="39">
        <v>421</v>
      </c>
      <c r="C55" s="40">
        <v>85</v>
      </c>
      <c r="D55" s="40">
        <v>83</v>
      </c>
      <c r="E55" s="41">
        <v>238</v>
      </c>
    </row>
    <row r="56" spans="1:5" ht="12">
      <c r="A56" s="13" t="s">
        <v>48</v>
      </c>
      <c r="B56" s="39">
        <v>1479</v>
      </c>
      <c r="C56" s="40">
        <v>438</v>
      </c>
      <c r="D56" s="40">
        <v>340</v>
      </c>
      <c r="E56" s="41">
        <v>567</v>
      </c>
    </row>
    <row r="57" spans="1:5" ht="12">
      <c r="A57" s="13" t="s">
        <v>49</v>
      </c>
      <c r="B57" s="39">
        <v>518</v>
      </c>
      <c r="C57" s="40">
        <v>83</v>
      </c>
      <c r="D57" s="40">
        <v>45</v>
      </c>
      <c r="E57" s="41">
        <v>333</v>
      </c>
    </row>
    <row r="58" spans="1:5" ht="12">
      <c r="A58" s="13" t="s">
        <v>50</v>
      </c>
      <c r="B58" s="39">
        <v>632</v>
      </c>
      <c r="C58" s="40">
        <v>137</v>
      </c>
      <c r="D58" s="40">
        <v>100</v>
      </c>
      <c r="E58" s="41">
        <v>344</v>
      </c>
    </row>
    <row r="59" spans="1:5" ht="12">
      <c r="A59" s="13" t="s">
        <v>51</v>
      </c>
      <c r="B59" s="42">
        <v>565</v>
      </c>
      <c r="C59" s="43">
        <v>141</v>
      </c>
      <c r="D59" s="43">
        <v>140</v>
      </c>
      <c r="E59" s="44">
        <v>261</v>
      </c>
    </row>
    <row r="60" spans="1:5" ht="12.75" thickBot="1">
      <c r="A60" s="14" t="s">
        <v>67</v>
      </c>
      <c r="B60" s="26">
        <f>SUM(B53:B59)</f>
        <v>4516</v>
      </c>
      <c r="C60" s="27">
        <f>SUM(C53:C59)</f>
        <v>1117</v>
      </c>
      <c r="D60" s="27">
        <f>SUM(D53:D59)</f>
        <v>889</v>
      </c>
      <c r="E60" s="28">
        <f>SUM(E53:E59)</f>
        <v>2187</v>
      </c>
    </row>
    <row r="61" spans="1:5" ht="12.75" thickBot="1">
      <c r="A61" s="15" t="s">
        <v>52</v>
      </c>
      <c r="B61" s="45">
        <v>165</v>
      </c>
      <c r="C61" s="46">
        <v>24</v>
      </c>
      <c r="D61" s="46">
        <v>12</v>
      </c>
      <c r="E61" s="47">
        <v>124</v>
      </c>
    </row>
    <row r="62" spans="1:5" ht="13.5" thickBot="1" thickTop="1">
      <c r="A62" s="16" t="s">
        <v>68</v>
      </c>
      <c r="B62" s="17">
        <f>B5+B14+B24+B29+B34+B41+B47+B52+B60+B61</f>
        <v>75038</v>
      </c>
      <c r="C62" s="21">
        <f>C5+C14+C24+C29+C34+C41+C47+C52+C60+C61</f>
        <v>26591</v>
      </c>
      <c r="D62" s="21">
        <f>D5+D14+D24+D29+D34+D41+D47+D52+D60+D61</f>
        <v>23234</v>
      </c>
      <c r="E62" s="22">
        <f>E5+E14+E24+E29+E34+E41+E47+E52+E60+E61</f>
        <v>22956</v>
      </c>
    </row>
    <row r="63" spans="2:5" ht="13.5">
      <c r="B63" s="5"/>
      <c r="C63" s="5"/>
      <c r="D63" s="5"/>
      <c r="E63" s="5"/>
    </row>
  </sheetData>
  <sheetProtection/>
  <printOptions/>
  <pageMargins left="0.7" right="0.7" top="0.75" bottom="0.75" header="0.3" footer="0.3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5" width="13.140625" style="1" customWidth="1"/>
    <col min="6" max="6" width="5.57421875" style="1" customWidth="1"/>
    <col min="7" max="7" width="25.57421875" style="1" customWidth="1"/>
    <col min="8" max="8" width="8.421875" style="1" bestFit="1" customWidth="1"/>
    <col min="9" max="16384" width="9.00390625" style="1" customWidth="1"/>
  </cols>
  <sheetData>
    <row r="1" spans="1:5" ht="12">
      <c r="A1" s="48" t="s">
        <v>87</v>
      </c>
      <c r="B1" s="2"/>
      <c r="C1" s="2"/>
      <c r="D1" s="2"/>
      <c r="E1" s="3"/>
    </row>
    <row r="2" spans="1:5" ht="12">
      <c r="A2" s="3"/>
      <c r="B2" s="3"/>
      <c r="C2" s="3"/>
      <c r="D2" s="3"/>
      <c r="E2" s="3"/>
    </row>
    <row r="3" spans="1:5" ht="12.75" thickBot="1">
      <c r="A3" s="3"/>
      <c r="B3" s="3"/>
      <c r="C3" s="3"/>
      <c r="D3" s="3"/>
      <c r="E3" s="4" t="s">
        <v>88</v>
      </c>
    </row>
    <row r="4" spans="1:5" ht="12.75" thickBot="1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5" ht="12.75" thickBot="1">
      <c r="A5" s="9" t="s">
        <v>1</v>
      </c>
      <c r="B5" s="33">
        <v>40693</v>
      </c>
      <c r="C5" s="34">
        <v>17848</v>
      </c>
      <c r="D5" s="34">
        <v>15769</v>
      </c>
      <c r="E5" s="35">
        <v>6493</v>
      </c>
    </row>
    <row r="6" spans="1:7" ht="13.5" thickBot="1" thickTop="1">
      <c r="A6" s="10" t="s">
        <v>59</v>
      </c>
      <c r="B6" s="18">
        <f>SUM(B62,-B5)</f>
        <v>34636</v>
      </c>
      <c r="C6" s="19">
        <f>SUM(C62,-C5)</f>
        <v>9176</v>
      </c>
      <c r="D6" s="19">
        <f>SUM(D62,-D5)</f>
        <v>7565</v>
      </c>
      <c r="E6" s="20">
        <f>SUM(E62,-E5)</f>
        <v>16131</v>
      </c>
      <c r="G6" s="1" t="s">
        <v>58</v>
      </c>
    </row>
    <row r="7" spans="1:8" ht="13.5" thickBot="1" thickTop="1">
      <c r="A7" s="11"/>
      <c r="B7" s="23"/>
      <c r="C7" s="24"/>
      <c r="D7" s="24"/>
      <c r="E7" s="25"/>
      <c r="G7" s="1" t="s">
        <v>4</v>
      </c>
      <c r="H7" s="6">
        <f>H10/H12</f>
        <v>0.07027175276850874</v>
      </c>
    </row>
    <row r="8" spans="1:8" ht="12">
      <c r="A8" s="12" t="s">
        <v>2</v>
      </c>
      <c r="B8" s="36">
        <v>571</v>
      </c>
      <c r="C8" s="37">
        <v>187</v>
      </c>
      <c r="D8" s="37">
        <v>145</v>
      </c>
      <c r="E8" s="38">
        <v>215</v>
      </c>
      <c r="G8" s="1" t="s">
        <v>6</v>
      </c>
      <c r="H8" s="6">
        <f>H11/H12</f>
        <v>0.021767461125202548</v>
      </c>
    </row>
    <row r="9" spans="1:5" ht="12">
      <c r="A9" s="13" t="s">
        <v>3</v>
      </c>
      <c r="B9" s="39">
        <v>2448</v>
      </c>
      <c r="C9" s="40">
        <v>847</v>
      </c>
      <c r="D9" s="40">
        <v>762</v>
      </c>
      <c r="E9" s="41">
        <v>744</v>
      </c>
    </row>
    <row r="10" spans="1:9" ht="12">
      <c r="A10" s="13" t="s">
        <v>5</v>
      </c>
      <c r="B10" s="39">
        <v>1369</v>
      </c>
      <c r="C10" s="40">
        <v>367</v>
      </c>
      <c r="D10" s="40">
        <v>341</v>
      </c>
      <c r="E10" s="41">
        <v>575</v>
      </c>
      <c r="G10" s="1" t="s">
        <v>9</v>
      </c>
      <c r="H10" s="7">
        <f>B62</f>
        <v>75329</v>
      </c>
      <c r="I10" s="1" t="s">
        <v>10</v>
      </c>
    </row>
    <row r="11" spans="1:9" ht="12">
      <c r="A11" s="13" t="s">
        <v>7</v>
      </c>
      <c r="B11" s="39">
        <v>358</v>
      </c>
      <c r="C11" s="40">
        <v>110</v>
      </c>
      <c r="D11" s="40">
        <v>80</v>
      </c>
      <c r="E11" s="41">
        <v>139</v>
      </c>
      <c r="G11" s="1" t="s">
        <v>12</v>
      </c>
      <c r="H11" s="7">
        <f>D62</f>
        <v>23334</v>
      </c>
      <c r="I11" s="1" t="s">
        <v>10</v>
      </c>
    </row>
    <row r="12" spans="1:9" ht="12">
      <c r="A12" s="13" t="s">
        <v>8</v>
      </c>
      <c r="B12" s="39">
        <v>734</v>
      </c>
      <c r="C12" s="40">
        <v>136</v>
      </c>
      <c r="D12" s="40">
        <v>115</v>
      </c>
      <c r="E12" s="41">
        <v>457</v>
      </c>
      <c r="G12" s="1" t="s">
        <v>73</v>
      </c>
      <c r="H12" s="1">
        <v>1071967</v>
      </c>
      <c r="I12" s="1" t="s">
        <v>10</v>
      </c>
    </row>
    <row r="13" spans="1:5" ht="12">
      <c r="A13" s="13" t="s">
        <v>11</v>
      </c>
      <c r="B13" s="39">
        <v>982</v>
      </c>
      <c r="C13" s="40">
        <v>248</v>
      </c>
      <c r="D13" s="40">
        <v>224</v>
      </c>
      <c r="E13" s="41">
        <v>466</v>
      </c>
    </row>
    <row r="14" spans="1:5" ht="12.75" thickBot="1">
      <c r="A14" s="14" t="s">
        <v>60</v>
      </c>
      <c r="B14" s="26">
        <f>SUM(B8:B13)</f>
        <v>6462</v>
      </c>
      <c r="C14" s="27">
        <f>SUM(C8:C13)</f>
        <v>1895</v>
      </c>
      <c r="D14" s="27">
        <f>SUM(D8:D13)</f>
        <v>1667</v>
      </c>
      <c r="E14" s="28">
        <f>SUM(E8:E13)</f>
        <v>2596</v>
      </c>
    </row>
    <row r="15" spans="1:5" ht="12">
      <c r="A15" s="12" t="s">
        <v>13</v>
      </c>
      <c r="B15" s="36">
        <v>1587</v>
      </c>
      <c r="C15" s="37">
        <v>425</v>
      </c>
      <c r="D15" s="37">
        <v>341</v>
      </c>
      <c r="E15" s="38">
        <v>760</v>
      </c>
    </row>
    <row r="16" spans="1:5" ht="12">
      <c r="A16" s="13" t="s">
        <v>14</v>
      </c>
      <c r="B16" s="39">
        <v>3024</v>
      </c>
      <c r="C16" s="40">
        <v>810</v>
      </c>
      <c r="D16" s="40">
        <v>645</v>
      </c>
      <c r="E16" s="41">
        <v>1336</v>
      </c>
    </row>
    <row r="17" spans="1:5" ht="12">
      <c r="A17" s="13" t="s">
        <v>15</v>
      </c>
      <c r="B17" s="39">
        <v>2051</v>
      </c>
      <c r="C17" s="40">
        <v>553</v>
      </c>
      <c r="D17" s="40">
        <v>453</v>
      </c>
      <c r="E17" s="41">
        <v>915</v>
      </c>
    </row>
    <row r="18" spans="1:5" ht="12">
      <c r="A18" s="13" t="s">
        <v>16</v>
      </c>
      <c r="B18" s="39">
        <v>584</v>
      </c>
      <c r="C18" s="40">
        <v>159</v>
      </c>
      <c r="D18" s="40">
        <v>126</v>
      </c>
      <c r="E18" s="41">
        <v>275</v>
      </c>
    </row>
    <row r="19" spans="1:5" ht="12">
      <c r="A19" s="13" t="s">
        <v>17</v>
      </c>
      <c r="B19" s="39">
        <v>2407</v>
      </c>
      <c r="C19" s="40">
        <v>631</v>
      </c>
      <c r="D19" s="40">
        <v>499</v>
      </c>
      <c r="E19" s="41">
        <v>1230</v>
      </c>
    </row>
    <row r="20" spans="1:5" ht="12">
      <c r="A20" s="13" t="s">
        <v>18</v>
      </c>
      <c r="B20" s="39">
        <v>72</v>
      </c>
      <c r="C20" s="40">
        <v>27</v>
      </c>
      <c r="D20" s="40">
        <v>16</v>
      </c>
      <c r="E20" s="41">
        <v>28</v>
      </c>
    </row>
    <row r="21" spans="1:5" ht="12">
      <c r="A21" s="13" t="s">
        <v>19</v>
      </c>
      <c r="B21" s="39">
        <v>318</v>
      </c>
      <c r="C21" s="40">
        <v>73</v>
      </c>
      <c r="D21" s="40">
        <v>52</v>
      </c>
      <c r="E21" s="41">
        <v>189</v>
      </c>
    </row>
    <row r="22" spans="1:5" ht="12">
      <c r="A22" s="13" t="s">
        <v>24</v>
      </c>
      <c r="B22" s="39">
        <v>193</v>
      </c>
      <c r="C22" s="40">
        <v>53</v>
      </c>
      <c r="D22" s="40">
        <v>35</v>
      </c>
      <c r="E22" s="41">
        <v>99</v>
      </c>
    </row>
    <row r="23" spans="1:5" ht="12">
      <c r="A23" s="13" t="s">
        <v>27</v>
      </c>
      <c r="B23" s="39">
        <v>643</v>
      </c>
      <c r="C23" s="40">
        <v>140</v>
      </c>
      <c r="D23" s="40">
        <v>120</v>
      </c>
      <c r="E23" s="41">
        <v>372</v>
      </c>
    </row>
    <row r="24" spans="1:5" ht="12.75" thickBot="1">
      <c r="A24" s="14" t="s">
        <v>61</v>
      </c>
      <c r="B24" s="26">
        <f>SUM(B15:B23)</f>
        <v>10879</v>
      </c>
      <c r="C24" s="27">
        <f>SUM(C15:C23)</f>
        <v>2871</v>
      </c>
      <c r="D24" s="27">
        <f>SUM(D15:D23)</f>
        <v>2287</v>
      </c>
      <c r="E24" s="28">
        <f>SUM(E15:E23)</f>
        <v>5204</v>
      </c>
    </row>
    <row r="25" spans="1:5" ht="12">
      <c r="A25" s="12" t="s">
        <v>20</v>
      </c>
      <c r="B25" s="36">
        <v>501</v>
      </c>
      <c r="C25" s="37">
        <v>103</v>
      </c>
      <c r="D25" s="37">
        <v>99</v>
      </c>
      <c r="E25" s="38">
        <v>279</v>
      </c>
    </row>
    <row r="26" spans="1:5" ht="12">
      <c r="A26" s="13" t="s">
        <v>21</v>
      </c>
      <c r="B26" s="39">
        <v>116</v>
      </c>
      <c r="C26" s="40">
        <v>31</v>
      </c>
      <c r="D26" s="40">
        <v>23</v>
      </c>
      <c r="E26" s="41">
        <v>58</v>
      </c>
    </row>
    <row r="27" spans="1:5" ht="12">
      <c r="A27" s="13" t="s">
        <v>22</v>
      </c>
      <c r="B27" s="39">
        <v>210</v>
      </c>
      <c r="C27" s="40">
        <v>55</v>
      </c>
      <c r="D27" s="40">
        <v>58</v>
      </c>
      <c r="E27" s="41">
        <v>76</v>
      </c>
    </row>
    <row r="28" spans="1:5" ht="12">
      <c r="A28" s="13" t="s">
        <v>23</v>
      </c>
      <c r="B28" s="39">
        <v>68</v>
      </c>
      <c r="C28" s="40">
        <v>25</v>
      </c>
      <c r="D28" s="40">
        <v>10</v>
      </c>
      <c r="E28" s="41">
        <v>28</v>
      </c>
    </row>
    <row r="29" spans="1:5" ht="12.75" thickBot="1">
      <c r="A29" s="14" t="s">
        <v>62</v>
      </c>
      <c r="B29" s="26">
        <f>SUM(B25:B28)</f>
        <v>895</v>
      </c>
      <c r="C29" s="27">
        <f>SUM(C25:C28)</f>
        <v>214</v>
      </c>
      <c r="D29" s="27">
        <f>SUM(D25:D28)</f>
        <v>190</v>
      </c>
      <c r="E29" s="28">
        <f>SUM(E25:E28)</f>
        <v>441</v>
      </c>
    </row>
    <row r="30" spans="1:5" ht="12">
      <c r="A30" s="12" t="s">
        <v>25</v>
      </c>
      <c r="B30" s="36">
        <v>1018</v>
      </c>
      <c r="C30" s="37">
        <v>291</v>
      </c>
      <c r="D30" s="37">
        <v>216</v>
      </c>
      <c r="E30" s="38">
        <v>443</v>
      </c>
    </row>
    <row r="31" spans="1:5" ht="12">
      <c r="A31" s="13" t="s">
        <v>26</v>
      </c>
      <c r="B31" s="39">
        <v>413</v>
      </c>
      <c r="C31" s="40">
        <v>95</v>
      </c>
      <c r="D31" s="40">
        <v>77</v>
      </c>
      <c r="E31" s="41">
        <v>153</v>
      </c>
    </row>
    <row r="32" spans="1:5" ht="12">
      <c r="A32" s="13" t="s">
        <v>28</v>
      </c>
      <c r="B32" s="39">
        <v>1898</v>
      </c>
      <c r="C32" s="40">
        <v>353</v>
      </c>
      <c r="D32" s="40">
        <v>348</v>
      </c>
      <c r="E32" s="41">
        <v>1082</v>
      </c>
    </row>
    <row r="33" spans="1:5" ht="12">
      <c r="A33" s="13" t="s">
        <v>29</v>
      </c>
      <c r="B33" s="39">
        <v>483</v>
      </c>
      <c r="C33" s="40">
        <v>89</v>
      </c>
      <c r="D33" s="40">
        <v>72</v>
      </c>
      <c r="E33" s="41">
        <v>290</v>
      </c>
    </row>
    <row r="34" spans="1:5" ht="12.75" thickBot="1">
      <c r="A34" s="14" t="s">
        <v>63</v>
      </c>
      <c r="B34" s="26">
        <f>SUM(B30:B33)</f>
        <v>3812</v>
      </c>
      <c r="C34" s="27">
        <f>SUM(C30:C33)</f>
        <v>828</v>
      </c>
      <c r="D34" s="27">
        <f>SUM(D30:D33)</f>
        <v>713</v>
      </c>
      <c r="E34" s="28">
        <f>SUM(E30:E33)</f>
        <v>1968</v>
      </c>
    </row>
    <row r="35" spans="1:5" ht="12">
      <c r="A35" s="12" t="s">
        <v>30</v>
      </c>
      <c r="B35" s="36">
        <v>261</v>
      </c>
      <c r="C35" s="37">
        <v>66</v>
      </c>
      <c r="D35" s="37">
        <v>58</v>
      </c>
      <c r="E35" s="38">
        <v>130</v>
      </c>
    </row>
    <row r="36" spans="1:5" ht="12">
      <c r="A36" s="13" t="s">
        <v>31</v>
      </c>
      <c r="B36" s="39">
        <v>310</v>
      </c>
      <c r="C36" s="40">
        <v>77</v>
      </c>
      <c r="D36" s="40">
        <v>48</v>
      </c>
      <c r="E36" s="41">
        <v>182</v>
      </c>
    </row>
    <row r="37" spans="1:5" ht="12">
      <c r="A37" s="13" t="s">
        <v>32</v>
      </c>
      <c r="B37" s="39">
        <v>68</v>
      </c>
      <c r="C37" s="40">
        <v>9</v>
      </c>
      <c r="D37" s="40">
        <v>8</v>
      </c>
      <c r="E37" s="41">
        <v>47</v>
      </c>
    </row>
    <row r="38" spans="1:5" ht="12">
      <c r="A38" s="13" t="s">
        <v>33</v>
      </c>
      <c r="B38" s="39">
        <v>1145</v>
      </c>
      <c r="C38" s="40">
        <v>308</v>
      </c>
      <c r="D38" s="40">
        <v>253</v>
      </c>
      <c r="E38" s="41">
        <v>554</v>
      </c>
    </row>
    <row r="39" spans="1:5" ht="12">
      <c r="A39" s="13" t="s">
        <v>34</v>
      </c>
      <c r="B39" s="39">
        <v>243</v>
      </c>
      <c r="C39" s="40">
        <v>23</v>
      </c>
      <c r="D39" s="40">
        <v>16</v>
      </c>
      <c r="E39" s="41">
        <v>180</v>
      </c>
    </row>
    <row r="40" spans="1:5" ht="12">
      <c r="A40" s="13" t="s">
        <v>35</v>
      </c>
      <c r="B40" s="39">
        <v>29</v>
      </c>
      <c r="C40" s="40">
        <v>2</v>
      </c>
      <c r="D40" s="40">
        <v>6</v>
      </c>
      <c r="E40" s="41">
        <v>19</v>
      </c>
    </row>
    <row r="41" spans="1:5" ht="12.75" thickBot="1">
      <c r="A41" s="14" t="s">
        <v>64</v>
      </c>
      <c r="B41" s="26">
        <f>SUM(B35:B40)</f>
        <v>2056</v>
      </c>
      <c r="C41" s="27">
        <f>SUM(C35:C40)</f>
        <v>485</v>
      </c>
      <c r="D41" s="27">
        <f>SUM(D35:D40)</f>
        <v>389</v>
      </c>
      <c r="E41" s="28">
        <f>SUM(E35:E40)</f>
        <v>1112</v>
      </c>
    </row>
    <row r="42" spans="1:5" ht="12">
      <c r="A42" s="12" t="s">
        <v>36</v>
      </c>
      <c r="B42" s="36">
        <v>578</v>
      </c>
      <c r="C42" s="37">
        <v>186</v>
      </c>
      <c r="D42" s="37">
        <v>173</v>
      </c>
      <c r="E42" s="38">
        <v>196</v>
      </c>
    </row>
    <row r="43" spans="1:5" ht="12">
      <c r="A43" s="13" t="s">
        <v>37</v>
      </c>
      <c r="B43" s="39">
        <v>675</v>
      </c>
      <c r="C43" s="40">
        <v>143</v>
      </c>
      <c r="D43" s="40">
        <v>162</v>
      </c>
      <c r="E43" s="41">
        <v>321</v>
      </c>
    </row>
    <row r="44" spans="1:5" ht="12">
      <c r="A44" s="13" t="s">
        <v>38</v>
      </c>
      <c r="B44" s="39">
        <v>1059</v>
      </c>
      <c r="C44" s="40">
        <v>258</v>
      </c>
      <c r="D44" s="40">
        <v>255</v>
      </c>
      <c r="E44" s="41">
        <v>492</v>
      </c>
    </row>
    <row r="45" spans="1:5" ht="12">
      <c r="A45" s="13" t="s">
        <v>39</v>
      </c>
      <c r="B45" s="39">
        <v>565</v>
      </c>
      <c r="C45" s="40">
        <v>155</v>
      </c>
      <c r="D45" s="40">
        <v>142</v>
      </c>
      <c r="E45" s="41">
        <v>238</v>
      </c>
    </row>
    <row r="46" spans="1:5" ht="12">
      <c r="A46" s="13" t="s">
        <v>40</v>
      </c>
      <c r="B46" s="39">
        <v>202</v>
      </c>
      <c r="C46" s="40">
        <v>61</v>
      </c>
      <c r="D46" s="40">
        <v>44</v>
      </c>
      <c r="E46" s="41">
        <v>90</v>
      </c>
    </row>
    <row r="47" spans="1:5" ht="12.75" thickBot="1">
      <c r="A47" s="14" t="s">
        <v>65</v>
      </c>
      <c r="B47" s="26">
        <f>SUM(B42:B46)</f>
        <v>3079</v>
      </c>
      <c r="C47" s="27">
        <f>SUM(C42:C46)</f>
        <v>803</v>
      </c>
      <c r="D47" s="27">
        <f>SUM(D42:D46)</f>
        <v>776</v>
      </c>
      <c r="E47" s="28">
        <f>SUM(E42:E46)</f>
        <v>1337</v>
      </c>
    </row>
    <row r="48" spans="1:5" ht="12">
      <c r="A48" s="12" t="s">
        <v>41</v>
      </c>
      <c r="B48" s="36">
        <v>240</v>
      </c>
      <c r="C48" s="37">
        <v>51</v>
      </c>
      <c r="D48" s="37">
        <v>39</v>
      </c>
      <c r="E48" s="38">
        <v>147</v>
      </c>
    </row>
    <row r="49" spans="1:5" ht="12">
      <c r="A49" s="13" t="s">
        <v>42</v>
      </c>
      <c r="B49" s="39">
        <v>322</v>
      </c>
      <c r="C49" s="40">
        <v>68</v>
      </c>
      <c r="D49" s="40">
        <v>47</v>
      </c>
      <c r="E49" s="41">
        <v>196</v>
      </c>
    </row>
    <row r="50" spans="1:5" ht="12">
      <c r="A50" s="13" t="s">
        <v>43</v>
      </c>
      <c r="B50" s="39">
        <v>442</v>
      </c>
      <c r="C50" s="40">
        <v>148</v>
      </c>
      <c r="D50" s="40">
        <v>125</v>
      </c>
      <c r="E50" s="41">
        <v>148</v>
      </c>
    </row>
    <row r="51" spans="1:5" ht="12">
      <c r="A51" s="13" t="s">
        <v>44</v>
      </c>
      <c r="B51" s="39">
        <v>259</v>
      </c>
      <c r="C51" s="40">
        <v>73</v>
      </c>
      <c r="D51" s="40">
        <v>67</v>
      </c>
      <c r="E51" s="41">
        <v>117</v>
      </c>
    </row>
    <row r="52" spans="1:5" ht="12.75" thickBot="1">
      <c r="A52" s="14" t="s">
        <v>66</v>
      </c>
      <c r="B52" s="26">
        <f>SUM(B48:B51)</f>
        <v>1263</v>
      </c>
      <c r="C52" s="27">
        <f>SUM(C48:C51)</f>
        <v>340</v>
      </c>
      <c r="D52" s="27">
        <f>SUM(D48:D51)</f>
        <v>278</v>
      </c>
      <c r="E52" s="28">
        <f>SUM(E48:E51)</f>
        <v>608</v>
      </c>
    </row>
    <row r="53" spans="1:5" ht="12">
      <c r="A53" s="12" t="s">
        <v>45</v>
      </c>
      <c r="B53" s="36">
        <v>913</v>
      </c>
      <c r="C53" s="37">
        <v>301</v>
      </c>
      <c r="D53" s="37">
        <v>217</v>
      </c>
      <c r="E53" s="38">
        <v>355</v>
      </c>
    </row>
    <row r="54" spans="1:5" ht="12">
      <c r="A54" s="13" t="s">
        <v>46</v>
      </c>
      <c r="B54" s="39">
        <v>276</v>
      </c>
      <c r="C54" s="40">
        <v>64</v>
      </c>
      <c r="D54" s="40">
        <v>61</v>
      </c>
      <c r="E54" s="41">
        <v>140</v>
      </c>
    </row>
    <row r="55" spans="1:5" ht="12">
      <c r="A55" s="13" t="s">
        <v>47</v>
      </c>
      <c r="B55" s="39">
        <v>511</v>
      </c>
      <c r="C55" s="40">
        <v>119</v>
      </c>
      <c r="D55" s="40">
        <v>106</v>
      </c>
      <c r="E55" s="41">
        <v>275</v>
      </c>
    </row>
    <row r="56" spans="1:5" ht="12">
      <c r="A56" s="13" t="s">
        <v>48</v>
      </c>
      <c r="B56" s="39">
        <v>1804</v>
      </c>
      <c r="C56" s="40">
        <v>592</v>
      </c>
      <c r="D56" s="40">
        <v>408</v>
      </c>
      <c r="E56" s="41">
        <v>665</v>
      </c>
    </row>
    <row r="57" spans="1:5" ht="12">
      <c r="A57" s="13" t="s">
        <v>49</v>
      </c>
      <c r="B57" s="39">
        <v>753</v>
      </c>
      <c r="C57" s="40">
        <v>153</v>
      </c>
      <c r="D57" s="40">
        <v>72</v>
      </c>
      <c r="E57" s="41">
        <v>487</v>
      </c>
    </row>
    <row r="58" spans="1:5" ht="12">
      <c r="A58" s="13" t="s">
        <v>50</v>
      </c>
      <c r="B58" s="39">
        <v>849</v>
      </c>
      <c r="C58" s="40">
        <v>189</v>
      </c>
      <c r="D58" s="40">
        <v>160</v>
      </c>
      <c r="E58" s="41">
        <v>449</v>
      </c>
    </row>
    <row r="59" spans="1:5" ht="12">
      <c r="A59" s="13" t="s">
        <v>51</v>
      </c>
      <c r="B59" s="42">
        <v>871</v>
      </c>
      <c r="C59" s="43">
        <v>288</v>
      </c>
      <c r="D59" s="43">
        <v>218</v>
      </c>
      <c r="E59" s="44">
        <v>346</v>
      </c>
    </row>
    <row r="60" spans="1:5" ht="12.75" thickBot="1">
      <c r="A60" s="14" t="s">
        <v>67</v>
      </c>
      <c r="B60" s="26">
        <f>SUM(B53:B59)</f>
        <v>5977</v>
      </c>
      <c r="C60" s="27">
        <f>SUM(C53:C59)</f>
        <v>1706</v>
      </c>
      <c r="D60" s="27">
        <f>SUM(D53:D59)</f>
        <v>1242</v>
      </c>
      <c r="E60" s="28">
        <f>SUM(E53:E59)</f>
        <v>2717</v>
      </c>
    </row>
    <row r="61" spans="1:5" ht="12.75" thickBot="1">
      <c r="A61" s="15" t="s">
        <v>52</v>
      </c>
      <c r="B61" s="45">
        <v>213</v>
      </c>
      <c r="C61" s="46">
        <v>34</v>
      </c>
      <c r="D61" s="46">
        <v>23</v>
      </c>
      <c r="E61" s="47">
        <v>148</v>
      </c>
    </row>
    <row r="62" spans="1:5" ht="13.5" thickBot="1" thickTop="1">
      <c r="A62" s="16" t="s">
        <v>68</v>
      </c>
      <c r="B62" s="17">
        <f>B5+B14+B24+B29+B34+B41+B47+B52+B60+B61</f>
        <v>75329</v>
      </c>
      <c r="C62" s="21">
        <f>C5+C14+C24+C29+C34+C41+C47+C52+C60+C61</f>
        <v>27024</v>
      </c>
      <c r="D62" s="21">
        <f>D5+D14+D24+D29+D34+D41+D47+D52+D60+D61</f>
        <v>23334</v>
      </c>
      <c r="E62" s="22">
        <f>E5+E14+E24+E29+E34+E41+E47+E52+E60+E61</f>
        <v>22624</v>
      </c>
    </row>
    <row r="63" spans="2:5" ht="13.5">
      <c r="B63" s="5"/>
      <c r="C63" s="5"/>
      <c r="D63" s="5"/>
      <c r="E63" s="5"/>
    </row>
  </sheetData>
  <sheetProtection/>
  <printOptions/>
  <pageMargins left="0.7" right="0.7" top="0.75" bottom="0.75" header="0.3" footer="0.3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CC"/>
  </sheetPr>
  <dimension ref="A1:I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5" width="13.140625" style="1" customWidth="1"/>
    <col min="6" max="6" width="5.57421875" style="1" customWidth="1"/>
    <col min="7" max="7" width="25.57421875" style="1" customWidth="1"/>
    <col min="8" max="8" width="8.421875" style="1" bestFit="1" customWidth="1"/>
    <col min="9" max="16384" width="9.00390625" style="1" customWidth="1"/>
  </cols>
  <sheetData>
    <row r="1" spans="1:5" ht="12">
      <c r="A1" s="48" t="s">
        <v>89</v>
      </c>
      <c r="B1" s="2"/>
      <c r="C1" s="2"/>
      <c r="D1" s="2"/>
      <c r="E1" s="3"/>
    </row>
    <row r="2" spans="1:5" ht="12">
      <c r="A2" s="3"/>
      <c r="B2" s="3"/>
      <c r="C2" s="3"/>
      <c r="D2" s="3"/>
      <c r="E2" s="3"/>
    </row>
    <row r="3" spans="1:5" ht="12.75" thickBot="1">
      <c r="A3" s="3"/>
      <c r="B3" s="3"/>
      <c r="C3" s="3"/>
      <c r="D3" s="3"/>
      <c r="E3" s="4" t="s">
        <v>90</v>
      </c>
    </row>
    <row r="4" spans="1:5" ht="12.75" thickBot="1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5" ht="12.75" thickBot="1">
      <c r="A5" s="9" t="s">
        <v>1</v>
      </c>
      <c r="B5" s="33">
        <v>38601</v>
      </c>
      <c r="C5" s="34">
        <v>16645</v>
      </c>
      <c r="D5" s="34">
        <v>14801</v>
      </c>
      <c r="E5" s="35">
        <v>6562</v>
      </c>
    </row>
    <row r="6" spans="1:7" ht="13.5" thickBot="1" thickTop="1">
      <c r="A6" s="10" t="s">
        <v>59</v>
      </c>
      <c r="B6" s="18">
        <f>SUM(B62,-B5)</f>
        <v>35687</v>
      </c>
      <c r="C6" s="19">
        <f>SUM(C62,-C5)</f>
        <v>9734</v>
      </c>
      <c r="D6" s="19">
        <f>SUM(D62,-D5)</f>
        <v>7562</v>
      </c>
      <c r="E6" s="20">
        <f>SUM(E62,-E5)</f>
        <v>16621</v>
      </c>
      <c r="G6" s="1" t="s">
        <v>58</v>
      </c>
    </row>
    <row r="7" spans="1:8" ht="13.5" thickBot="1" thickTop="1">
      <c r="A7" s="11"/>
      <c r="B7" s="23"/>
      <c r="C7" s="24"/>
      <c r="D7" s="24"/>
      <c r="E7" s="25"/>
      <c r="G7" s="1" t="s">
        <v>4</v>
      </c>
      <c r="H7" s="6">
        <f>H10/H12</f>
        <v>0.06957042919620532</v>
      </c>
    </row>
    <row r="8" spans="1:8" ht="12">
      <c r="A8" s="12" t="s">
        <v>2</v>
      </c>
      <c r="B8" s="36">
        <v>637</v>
      </c>
      <c r="C8" s="37">
        <v>223</v>
      </c>
      <c r="D8" s="37">
        <v>138</v>
      </c>
      <c r="E8" s="38">
        <v>250</v>
      </c>
      <c r="G8" s="1" t="s">
        <v>6</v>
      </c>
      <c r="H8" s="6">
        <f>H11/H12</f>
        <v>0.020942864367256345</v>
      </c>
    </row>
    <row r="9" spans="1:5" ht="12">
      <c r="A9" s="13" t="s">
        <v>3</v>
      </c>
      <c r="B9" s="39">
        <v>2322</v>
      </c>
      <c r="C9" s="40">
        <v>854</v>
      </c>
      <c r="D9" s="40">
        <v>676</v>
      </c>
      <c r="E9" s="41">
        <v>697</v>
      </c>
    </row>
    <row r="10" spans="1:9" ht="12">
      <c r="A10" s="13" t="s">
        <v>5</v>
      </c>
      <c r="B10" s="39">
        <v>1296</v>
      </c>
      <c r="C10" s="40">
        <v>375</v>
      </c>
      <c r="D10" s="40">
        <v>292</v>
      </c>
      <c r="E10" s="41">
        <v>557</v>
      </c>
      <c r="G10" s="1" t="s">
        <v>9</v>
      </c>
      <c r="H10" s="7">
        <f>B62</f>
        <v>74288</v>
      </c>
      <c r="I10" s="1" t="s">
        <v>10</v>
      </c>
    </row>
    <row r="11" spans="1:9" ht="12">
      <c r="A11" s="13" t="s">
        <v>7</v>
      </c>
      <c r="B11" s="39">
        <v>317</v>
      </c>
      <c r="C11" s="40">
        <v>89</v>
      </c>
      <c r="D11" s="40">
        <v>76</v>
      </c>
      <c r="E11" s="41">
        <v>126</v>
      </c>
      <c r="G11" s="1" t="s">
        <v>12</v>
      </c>
      <c r="H11" s="7">
        <f>D62</f>
        <v>22363</v>
      </c>
      <c r="I11" s="1" t="s">
        <v>10</v>
      </c>
    </row>
    <row r="12" spans="1:9" ht="12">
      <c r="A12" s="13" t="s">
        <v>8</v>
      </c>
      <c r="B12" s="39">
        <v>770</v>
      </c>
      <c r="C12" s="40">
        <v>158</v>
      </c>
      <c r="D12" s="40">
        <v>123</v>
      </c>
      <c r="E12" s="41">
        <v>465</v>
      </c>
      <c r="G12" s="1" t="s">
        <v>72</v>
      </c>
      <c r="H12" s="1">
        <v>1067810</v>
      </c>
      <c r="I12" s="1" t="s">
        <v>10</v>
      </c>
    </row>
    <row r="13" spans="1:5" ht="12">
      <c r="A13" s="13" t="s">
        <v>11</v>
      </c>
      <c r="B13" s="39">
        <v>921</v>
      </c>
      <c r="C13" s="40">
        <v>251</v>
      </c>
      <c r="D13" s="40">
        <v>177</v>
      </c>
      <c r="E13" s="41">
        <v>448</v>
      </c>
    </row>
    <row r="14" spans="1:5" ht="12.75" thickBot="1">
      <c r="A14" s="14" t="s">
        <v>60</v>
      </c>
      <c r="B14" s="26">
        <f>SUM(B8:B13)</f>
        <v>6263</v>
      </c>
      <c r="C14" s="27">
        <f>SUM(C8:C13)</f>
        <v>1950</v>
      </c>
      <c r="D14" s="27">
        <f>SUM(D8:D13)</f>
        <v>1482</v>
      </c>
      <c r="E14" s="28">
        <f>SUM(E8:E13)</f>
        <v>2543</v>
      </c>
    </row>
    <row r="15" spans="1:5" ht="12">
      <c r="A15" s="12" t="s">
        <v>13</v>
      </c>
      <c r="B15" s="36">
        <v>1684</v>
      </c>
      <c r="C15" s="37">
        <v>486</v>
      </c>
      <c r="D15" s="37">
        <v>392</v>
      </c>
      <c r="E15" s="38">
        <v>757</v>
      </c>
    </row>
    <row r="16" spans="1:5" ht="12">
      <c r="A16" s="13" t="s">
        <v>14</v>
      </c>
      <c r="B16" s="39">
        <v>2914</v>
      </c>
      <c r="C16" s="40">
        <v>846</v>
      </c>
      <c r="D16" s="40">
        <v>662</v>
      </c>
      <c r="E16" s="41">
        <v>1176</v>
      </c>
    </row>
    <row r="17" spans="1:5" ht="12">
      <c r="A17" s="13" t="s">
        <v>15</v>
      </c>
      <c r="B17" s="39">
        <v>2218</v>
      </c>
      <c r="C17" s="40">
        <v>561</v>
      </c>
      <c r="D17" s="40">
        <v>466</v>
      </c>
      <c r="E17" s="41">
        <v>1053</v>
      </c>
    </row>
    <row r="18" spans="1:5" ht="12">
      <c r="A18" s="13" t="s">
        <v>16</v>
      </c>
      <c r="B18" s="39">
        <v>716</v>
      </c>
      <c r="C18" s="40">
        <v>184</v>
      </c>
      <c r="D18" s="40">
        <v>119</v>
      </c>
      <c r="E18" s="41">
        <v>383</v>
      </c>
    </row>
    <row r="19" spans="1:5" ht="12">
      <c r="A19" s="13" t="s">
        <v>17</v>
      </c>
      <c r="B19" s="39">
        <v>2462</v>
      </c>
      <c r="C19" s="40">
        <v>693</v>
      </c>
      <c r="D19" s="40">
        <v>503</v>
      </c>
      <c r="E19" s="41">
        <v>1228</v>
      </c>
    </row>
    <row r="20" spans="1:5" ht="12">
      <c r="A20" s="13" t="s">
        <v>18</v>
      </c>
      <c r="B20" s="39">
        <v>93</v>
      </c>
      <c r="C20" s="40">
        <v>29</v>
      </c>
      <c r="D20" s="40">
        <v>21</v>
      </c>
      <c r="E20" s="41">
        <v>43</v>
      </c>
    </row>
    <row r="21" spans="1:5" ht="12">
      <c r="A21" s="13" t="s">
        <v>19</v>
      </c>
      <c r="B21" s="39">
        <v>441</v>
      </c>
      <c r="C21" s="40">
        <v>128</v>
      </c>
      <c r="D21" s="40">
        <v>83</v>
      </c>
      <c r="E21" s="41">
        <v>222</v>
      </c>
    </row>
    <row r="22" spans="1:5" ht="12">
      <c r="A22" s="13" t="s">
        <v>24</v>
      </c>
      <c r="B22" s="39">
        <v>185</v>
      </c>
      <c r="C22" s="40">
        <v>45</v>
      </c>
      <c r="D22" s="40">
        <v>29</v>
      </c>
      <c r="E22" s="41">
        <v>97</v>
      </c>
    </row>
    <row r="23" spans="1:5" ht="12">
      <c r="A23" s="13" t="s">
        <v>27</v>
      </c>
      <c r="B23" s="39">
        <v>784</v>
      </c>
      <c r="C23" s="40">
        <v>178</v>
      </c>
      <c r="D23" s="40">
        <v>135</v>
      </c>
      <c r="E23" s="41">
        <v>462</v>
      </c>
    </row>
    <row r="24" spans="1:5" ht="12.75" thickBot="1">
      <c r="A24" s="14" t="s">
        <v>61</v>
      </c>
      <c r="B24" s="26">
        <f>SUM(B15:B23)</f>
        <v>11497</v>
      </c>
      <c r="C24" s="27">
        <f>SUM(C15:C23)</f>
        <v>3150</v>
      </c>
      <c r="D24" s="27">
        <f>SUM(D15:D23)</f>
        <v>2410</v>
      </c>
      <c r="E24" s="28">
        <f>SUM(E15:E23)</f>
        <v>5421</v>
      </c>
    </row>
    <row r="25" spans="1:5" ht="12">
      <c r="A25" s="12" t="s">
        <v>20</v>
      </c>
      <c r="B25" s="36">
        <v>606</v>
      </c>
      <c r="C25" s="37">
        <v>128</v>
      </c>
      <c r="D25" s="37">
        <v>108</v>
      </c>
      <c r="E25" s="38">
        <v>348</v>
      </c>
    </row>
    <row r="26" spans="1:5" ht="12">
      <c r="A26" s="13" t="s">
        <v>21</v>
      </c>
      <c r="B26" s="39">
        <v>131</v>
      </c>
      <c r="C26" s="40">
        <v>28</v>
      </c>
      <c r="D26" s="40">
        <v>26</v>
      </c>
      <c r="E26" s="41">
        <v>70</v>
      </c>
    </row>
    <row r="27" spans="1:5" ht="12">
      <c r="A27" s="13" t="s">
        <v>22</v>
      </c>
      <c r="B27" s="39">
        <v>223</v>
      </c>
      <c r="C27" s="40">
        <v>55</v>
      </c>
      <c r="D27" s="40">
        <v>60</v>
      </c>
      <c r="E27" s="41">
        <v>91</v>
      </c>
    </row>
    <row r="28" spans="1:5" ht="12">
      <c r="A28" s="13" t="s">
        <v>23</v>
      </c>
      <c r="B28" s="39">
        <v>85</v>
      </c>
      <c r="C28" s="40">
        <v>30</v>
      </c>
      <c r="D28" s="40">
        <v>23</v>
      </c>
      <c r="E28" s="41">
        <v>28</v>
      </c>
    </row>
    <row r="29" spans="1:5" ht="12.75" thickBot="1">
      <c r="A29" s="14" t="s">
        <v>62</v>
      </c>
      <c r="B29" s="26">
        <f>SUM(B25:B28)</f>
        <v>1045</v>
      </c>
      <c r="C29" s="27">
        <f>SUM(C25:C28)</f>
        <v>241</v>
      </c>
      <c r="D29" s="27">
        <f>SUM(D25:D28)</f>
        <v>217</v>
      </c>
      <c r="E29" s="28">
        <f>SUM(E25:E28)</f>
        <v>537</v>
      </c>
    </row>
    <row r="30" spans="1:5" ht="12">
      <c r="A30" s="12" t="s">
        <v>25</v>
      </c>
      <c r="B30" s="36">
        <v>984</v>
      </c>
      <c r="C30" s="37">
        <v>281</v>
      </c>
      <c r="D30" s="37">
        <v>203</v>
      </c>
      <c r="E30" s="38">
        <v>428</v>
      </c>
    </row>
    <row r="31" spans="1:5" ht="12">
      <c r="A31" s="13" t="s">
        <v>26</v>
      </c>
      <c r="B31" s="39">
        <v>462</v>
      </c>
      <c r="C31" s="40">
        <v>116</v>
      </c>
      <c r="D31" s="40">
        <v>77</v>
      </c>
      <c r="E31" s="41">
        <v>193</v>
      </c>
    </row>
    <row r="32" spans="1:5" ht="12">
      <c r="A32" s="13" t="s">
        <v>28</v>
      </c>
      <c r="B32" s="39">
        <v>1873</v>
      </c>
      <c r="C32" s="40">
        <v>386</v>
      </c>
      <c r="D32" s="40">
        <v>354</v>
      </c>
      <c r="E32" s="41">
        <v>1035</v>
      </c>
    </row>
    <row r="33" spans="1:5" ht="12">
      <c r="A33" s="13" t="s">
        <v>29</v>
      </c>
      <c r="B33" s="39">
        <v>512</v>
      </c>
      <c r="C33" s="40">
        <v>74</v>
      </c>
      <c r="D33" s="40">
        <v>70</v>
      </c>
      <c r="E33" s="41">
        <v>339</v>
      </c>
    </row>
    <row r="34" spans="1:5" ht="12.75" thickBot="1">
      <c r="A34" s="14" t="s">
        <v>63</v>
      </c>
      <c r="B34" s="26">
        <f>SUM(B30:B33)</f>
        <v>3831</v>
      </c>
      <c r="C34" s="27">
        <f>SUM(C30:C33)</f>
        <v>857</v>
      </c>
      <c r="D34" s="27">
        <f>SUM(D30:D33)</f>
        <v>704</v>
      </c>
      <c r="E34" s="28">
        <f>SUM(E30:E33)</f>
        <v>1995</v>
      </c>
    </row>
    <row r="35" spans="1:5" ht="12">
      <c r="A35" s="12" t="s">
        <v>30</v>
      </c>
      <c r="B35" s="36">
        <v>252</v>
      </c>
      <c r="C35" s="37">
        <v>66</v>
      </c>
      <c r="D35" s="37">
        <v>53</v>
      </c>
      <c r="E35" s="38">
        <v>126</v>
      </c>
    </row>
    <row r="36" spans="1:5" ht="12">
      <c r="A36" s="13" t="s">
        <v>31</v>
      </c>
      <c r="B36" s="39">
        <v>313</v>
      </c>
      <c r="C36" s="40">
        <v>80</v>
      </c>
      <c r="D36" s="40">
        <v>53</v>
      </c>
      <c r="E36" s="41">
        <v>162</v>
      </c>
    </row>
    <row r="37" spans="1:5" ht="12">
      <c r="A37" s="13" t="s">
        <v>32</v>
      </c>
      <c r="B37" s="39">
        <v>77</v>
      </c>
      <c r="C37" s="40">
        <v>17</v>
      </c>
      <c r="D37" s="40">
        <v>13</v>
      </c>
      <c r="E37" s="41">
        <v>44</v>
      </c>
    </row>
    <row r="38" spans="1:5" ht="12">
      <c r="A38" s="13" t="s">
        <v>33</v>
      </c>
      <c r="B38" s="39">
        <v>1230</v>
      </c>
      <c r="C38" s="40">
        <v>327</v>
      </c>
      <c r="D38" s="40">
        <v>288</v>
      </c>
      <c r="E38" s="41">
        <v>578</v>
      </c>
    </row>
    <row r="39" spans="1:5" ht="12">
      <c r="A39" s="13" t="s">
        <v>34</v>
      </c>
      <c r="B39" s="39">
        <v>247</v>
      </c>
      <c r="C39" s="40">
        <v>28</v>
      </c>
      <c r="D39" s="40">
        <v>17</v>
      </c>
      <c r="E39" s="41">
        <v>182</v>
      </c>
    </row>
    <row r="40" spans="1:5" ht="12">
      <c r="A40" s="13" t="s">
        <v>35</v>
      </c>
      <c r="B40" s="39">
        <v>44</v>
      </c>
      <c r="C40" s="40">
        <v>4</v>
      </c>
      <c r="D40" s="40">
        <v>6</v>
      </c>
      <c r="E40" s="41">
        <v>34</v>
      </c>
    </row>
    <row r="41" spans="1:5" ht="12.75" thickBot="1">
      <c r="A41" s="14" t="s">
        <v>64</v>
      </c>
      <c r="B41" s="26">
        <f>SUM(B35:B40)</f>
        <v>2163</v>
      </c>
      <c r="C41" s="27">
        <f>SUM(C35:C40)</f>
        <v>522</v>
      </c>
      <c r="D41" s="27">
        <f>SUM(D35:D40)</f>
        <v>430</v>
      </c>
      <c r="E41" s="28">
        <f>SUM(E35:E40)</f>
        <v>1126</v>
      </c>
    </row>
    <row r="42" spans="1:5" ht="12">
      <c r="A42" s="12" t="s">
        <v>36</v>
      </c>
      <c r="B42" s="36">
        <v>556</v>
      </c>
      <c r="C42" s="37">
        <v>208</v>
      </c>
      <c r="D42" s="37">
        <v>156</v>
      </c>
      <c r="E42" s="38">
        <v>165</v>
      </c>
    </row>
    <row r="43" spans="1:5" ht="12">
      <c r="A43" s="13" t="s">
        <v>37</v>
      </c>
      <c r="B43" s="39">
        <v>603</v>
      </c>
      <c r="C43" s="40">
        <v>129</v>
      </c>
      <c r="D43" s="40">
        <v>136</v>
      </c>
      <c r="E43" s="41">
        <v>301</v>
      </c>
    </row>
    <row r="44" spans="1:5" ht="12">
      <c r="A44" s="13" t="s">
        <v>38</v>
      </c>
      <c r="B44" s="39">
        <v>1157</v>
      </c>
      <c r="C44" s="40">
        <v>276</v>
      </c>
      <c r="D44" s="40">
        <v>280</v>
      </c>
      <c r="E44" s="41">
        <v>545</v>
      </c>
    </row>
    <row r="45" spans="1:5" ht="12">
      <c r="A45" s="13" t="s">
        <v>39</v>
      </c>
      <c r="B45" s="39">
        <v>569</v>
      </c>
      <c r="C45" s="40">
        <v>165</v>
      </c>
      <c r="D45" s="40">
        <v>129</v>
      </c>
      <c r="E45" s="41">
        <v>242</v>
      </c>
    </row>
    <row r="46" spans="1:5" ht="12">
      <c r="A46" s="13" t="s">
        <v>40</v>
      </c>
      <c r="B46" s="39">
        <v>203</v>
      </c>
      <c r="C46" s="40">
        <v>66</v>
      </c>
      <c r="D46" s="40">
        <v>53</v>
      </c>
      <c r="E46" s="41">
        <v>81</v>
      </c>
    </row>
    <row r="47" spans="1:5" ht="12.75" thickBot="1">
      <c r="A47" s="14" t="s">
        <v>65</v>
      </c>
      <c r="B47" s="26">
        <f>SUM(B42:B46)</f>
        <v>3088</v>
      </c>
      <c r="C47" s="27">
        <f>SUM(C42:C46)</f>
        <v>844</v>
      </c>
      <c r="D47" s="27">
        <f>SUM(D42:D46)</f>
        <v>754</v>
      </c>
      <c r="E47" s="28">
        <f>SUM(E42:E46)</f>
        <v>1334</v>
      </c>
    </row>
    <row r="48" spans="1:5" ht="12">
      <c r="A48" s="12" t="s">
        <v>41</v>
      </c>
      <c r="B48" s="36">
        <v>292</v>
      </c>
      <c r="C48" s="37">
        <v>55</v>
      </c>
      <c r="D48" s="37">
        <v>47</v>
      </c>
      <c r="E48" s="38">
        <v>178</v>
      </c>
    </row>
    <row r="49" spans="1:5" ht="12">
      <c r="A49" s="13" t="s">
        <v>42</v>
      </c>
      <c r="B49" s="39">
        <v>392</v>
      </c>
      <c r="C49" s="40">
        <v>69</v>
      </c>
      <c r="D49" s="40">
        <v>56</v>
      </c>
      <c r="E49" s="41">
        <v>254</v>
      </c>
    </row>
    <row r="50" spans="1:5" ht="12">
      <c r="A50" s="13" t="s">
        <v>43</v>
      </c>
      <c r="B50" s="39">
        <v>439</v>
      </c>
      <c r="C50" s="40">
        <v>140</v>
      </c>
      <c r="D50" s="40">
        <v>96</v>
      </c>
      <c r="E50" s="41">
        <v>199</v>
      </c>
    </row>
    <row r="51" spans="1:5" ht="12">
      <c r="A51" s="13" t="s">
        <v>44</v>
      </c>
      <c r="B51" s="39">
        <v>217</v>
      </c>
      <c r="C51" s="40">
        <v>72</v>
      </c>
      <c r="D51" s="40">
        <v>46</v>
      </c>
      <c r="E51" s="41">
        <v>97</v>
      </c>
    </row>
    <row r="52" spans="1:5" ht="12.75" thickBot="1">
      <c r="A52" s="14" t="s">
        <v>66</v>
      </c>
      <c r="B52" s="26">
        <f>SUM(B48:B51)</f>
        <v>1340</v>
      </c>
      <c r="C52" s="27">
        <f>SUM(C48:C51)</f>
        <v>336</v>
      </c>
      <c r="D52" s="27">
        <f>SUM(D48:D51)</f>
        <v>245</v>
      </c>
      <c r="E52" s="28">
        <f>SUM(E48:E51)</f>
        <v>728</v>
      </c>
    </row>
    <row r="53" spans="1:5" ht="12">
      <c r="A53" s="12" t="s">
        <v>45</v>
      </c>
      <c r="B53" s="36">
        <v>1003</v>
      </c>
      <c r="C53" s="37">
        <v>334</v>
      </c>
      <c r="D53" s="37">
        <v>244</v>
      </c>
      <c r="E53" s="38">
        <v>388</v>
      </c>
    </row>
    <row r="54" spans="1:5" ht="12">
      <c r="A54" s="13" t="s">
        <v>46</v>
      </c>
      <c r="B54" s="39">
        <v>274</v>
      </c>
      <c r="C54" s="40">
        <v>74</v>
      </c>
      <c r="D54" s="40">
        <v>48</v>
      </c>
      <c r="E54" s="41">
        <v>143</v>
      </c>
    </row>
    <row r="55" spans="1:5" ht="12">
      <c r="A55" s="13" t="s">
        <v>47</v>
      </c>
      <c r="B55" s="39">
        <v>526</v>
      </c>
      <c r="C55" s="40">
        <v>117</v>
      </c>
      <c r="D55" s="40">
        <v>87</v>
      </c>
      <c r="E55" s="41">
        <v>312</v>
      </c>
    </row>
    <row r="56" spans="1:5" ht="12">
      <c r="A56" s="13" t="s">
        <v>48</v>
      </c>
      <c r="B56" s="39">
        <v>1921</v>
      </c>
      <c r="C56" s="40">
        <v>632</v>
      </c>
      <c r="D56" s="40">
        <v>430</v>
      </c>
      <c r="E56" s="41">
        <v>662</v>
      </c>
    </row>
    <row r="57" spans="1:5" ht="12">
      <c r="A57" s="13" t="s">
        <v>49</v>
      </c>
      <c r="B57" s="39">
        <v>689</v>
      </c>
      <c r="C57" s="40">
        <v>133</v>
      </c>
      <c r="D57" s="40">
        <v>83</v>
      </c>
      <c r="E57" s="41">
        <v>440</v>
      </c>
    </row>
    <row r="58" spans="1:5" ht="12">
      <c r="A58" s="13" t="s">
        <v>50</v>
      </c>
      <c r="B58" s="39">
        <v>936</v>
      </c>
      <c r="C58" s="40">
        <v>250</v>
      </c>
      <c r="D58" s="40">
        <v>190</v>
      </c>
      <c r="E58" s="41">
        <v>443</v>
      </c>
    </row>
    <row r="59" spans="1:5" ht="12">
      <c r="A59" s="13" t="s">
        <v>51</v>
      </c>
      <c r="B59" s="42">
        <v>877</v>
      </c>
      <c r="C59" s="43">
        <v>249</v>
      </c>
      <c r="D59" s="43">
        <v>210</v>
      </c>
      <c r="E59" s="44">
        <v>388</v>
      </c>
    </row>
    <row r="60" spans="1:5" ht="12.75" thickBot="1">
      <c r="A60" s="14" t="s">
        <v>67</v>
      </c>
      <c r="B60" s="26">
        <f>SUM(B53:B59)</f>
        <v>6226</v>
      </c>
      <c r="C60" s="27">
        <f>SUM(C53:C59)</f>
        <v>1789</v>
      </c>
      <c r="D60" s="27">
        <f>SUM(D53:D59)</f>
        <v>1292</v>
      </c>
      <c r="E60" s="28">
        <f>SUM(E53:E59)</f>
        <v>2776</v>
      </c>
    </row>
    <row r="61" spans="1:5" ht="12.75" thickBot="1">
      <c r="A61" s="15" t="s">
        <v>52</v>
      </c>
      <c r="B61" s="45">
        <v>234</v>
      </c>
      <c r="C61" s="46">
        <v>45</v>
      </c>
      <c r="D61" s="46">
        <v>28</v>
      </c>
      <c r="E61" s="47">
        <v>161</v>
      </c>
    </row>
    <row r="62" spans="1:5" ht="13.5" thickBot="1" thickTop="1">
      <c r="A62" s="16" t="s">
        <v>68</v>
      </c>
      <c r="B62" s="17">
        <f>B5+B14+B24+B29+B34+B41+B47+B52+B60+B61</f>
        <v>74288</v>
      </c>
      <c r="C62" s="21">
        <f>C5+C14+C24+C29+C34+C41+C47+C52+C60+C61</f>
        <v>26379</v>
      </c>
      <c r="D62" s="21">
        <f>D5+D14+D24+D29+D34+D41+D47+D52+D60+D61</f>
        <v>22363</v>
      </c>
      <c r="E62" s="22">
        <f>E5+E14+E24+E29+E34+E41+E47+E52+E60+E61</f>
        <v>23183</v>
      </c>
    </row>
    <row r="63" spans="2:5" ht="13.5">
      <c r="B63" s="5"/>
      <c r="C63" s="5"/>
      <c r="D63" s="5"/>
      <c r="E63" s="5"/>
    </row>
  </sheetData>
  <sheetProtection/>
  <printOptions/>
  <pageMargins left="0.7" right="0.7" top="0.75" bottom="0.75" header="0.3" footer="0.3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5" width="13.140625" style="1" customWidth="1"/>
    <col min="6" max="6" width="5.57421875" style="1" customWidth="1"/>
    <col min="7" max="7" width="25.57421875" style="1" customWidth="1"/>
    <col min="8" max="8" width="8.421875" style="1" bestFit="1" customWidth="1"/>
    <col min="9" max="16384" width="9.00390625" style="1" customWidth="1"/>
  </cols>
  <sheetData>
    <row r="1" spans="1:5" ht="12">
      <c r="A1" s="48" t="s">
        <v>91</v>
      </c>
      <c r="B1" s="2"/>
      <c r="C1" s="2"/>
      <c r="D1" s="2"/>
      <c r="E1" s="3"/>
    </row>
    <row r="2" spans="1:5" ht="12">
      <c r="A2" s="3"/>
      <c r="B2" s="3"/>
      <c r="C2" s="3"/>
      <c r="D2" s="3"/>
      <c r="E2" s="3"/>
    </row>
    <row r="3" spans="1:5" ht="12.75" thickBot="1">
      <c r="A3" s="3"/>
      <c r="B3" s="3"/>
      <c r="C3" s="3"/>
      <c r="D3" s="3"/>
      <c r="E3" s="4" t="s">
        <v>92</v>
      </c>
    </row>
    <row r="4" spans="1:5" ht="12.75" thickBot="1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5" ht="12.75" thickBot="1">
      <c r="A5" s="9" t="s">
        <v>1</v>
      </c>
      <c r="B5" s="33">
        <v>34618</v>
      </c>
      <c r="C5" s="34">
        <v>14873</v>
      </c>
      <c r="D5" s="34">
        <v>13523</v>
      </c>
      <c r="E5" s="35">
        <v>5778</v>
      </c>
    </row>
    <row r="6" spans="1:7" ht="13.5" thickBot="1" thickTop="1">
      <c r="A6" s="10" t="s">
        <v>59</v>
      </c>
      <c r="B6" s="18">
        <f>SUM(B62,-B5)</f>
        <v>33537</v>
      </c>
      <c r="C6" s="19">
        <f>SUM(C62,-C5)</f>
        <v>8889</v>
      </c>
      <c r="D6" s="19">
        <f>SUM(D62,-D5)</f>
        <v>7104</v>
      </c>
      <c r="E6" s="20">
        <f>SUM(E62,-E5)</f>
        <v>16032</v>
      </c>
      <c r="G6" s="1" t="s">
        <v>58</v>
      </c>
    </row>
    <row r="7" spans="1:8" ht="13.5" thickBot="1" thickTop="1">
      <c r="A7" s="11"/>
      <c r="B7" s="23"/>
      <c r="C7" s="24"/>
      <c r="D7" s="24"/>
      <c r="E7" s="25"/>
      <c r="G7" s="1" t="s">
        <v>4</v>
      </c>
      <c r="H7" s="6">
        <f>H10/H12</f>
        <v>0.06425722121812949</v>
      </c>
    </row>
    <row r="8" spans="1:8" ht="12">
      <c r="A8" s="12" t="s">
        <v>2</v>
      </c>
      <c r="B8" s="36">
        <v>572</v>
      </c>
      <c r="C8" s="37">
        <v>178</v>
      </c>
      <c r="D8" s="37">
        <v>172</v>
      </c>
      <c r="E8" s="38">
        <v>203</v>
      </c>
      <c r="G8" s="1" t="s">
        <v>6</v>
      </c>
      <c r="H8" s="6">
        <f>H11/H12</f>
        <v>0.019447343585450177</v>
      </c>
    </row>
    <row r="9" spans="1:5" ht="12">
      <c r="A9" s="13" t="s">
        <v>3</v>
      </c>
      <c r="B9" s="39">
        <v>2142</v>
      </c>
      <c r="C9" s="40">
        <v>758</v>
      </c>
      <c r="D9" s="40">
        <v>586</v>
      </c>
      <c r="E9" s="41">
        <v>715</v>
      </c>
    </row>
    <row r="10" spans="1:9" ht="12">
      <c r="A10" s="13" t="s">
        <v>5</v>
      </c>
      <c r="B10" s="39">
        <v>1184</v>
      </c>
      <c r="C10" s="40">
        <v>336</v>
      </c>
      <c r="D10" s="40">
        <v>263</v>
      </c>
      <c r="E10" s="41">
        <v>540</v>
      </c>
      <c r="G10" s="1" t="s">
        <v>9</v>
      </c>
      <c r="H10" s="7">
        <f>B62</f>
        <v>68155</v>
      </c>
      <c r="I10" s="1" t="s">
        <v>10</v>
      </c>
    </row>
    <row r="11" spans="1:9" ht="12">
      <c r="A11" s="13" t="s">
        <v>7</v>
      </c>
      <c r="B11" s="39">
        <v>292</v>
      </c>
      <c r="C11" s="40">
        <v>78</v>
      </c>
      <c r="D11" s="40">
        <v>67</v>
      </c>
      <c r="E11" s="41">
        <v>123</v>
      </c>
      <c r="G11" s="1" t="s">
        <v>12</v>
      </c>
      <c r="H11" s="7">
        <f>D62</f>
        <v>20627</v>
      </c>
      <c r="I11" s="1" t="s">
        <v>10</v>
      </c>
    </row>
    <row r="12" spans="1:9" ht="12">
      <c r="A12" s="13" t="s">
        <v>8</v>
      </c>
      <c r="B12" s="39">
        <v>749</v>
      </c>
      <c r="C12" s="40">
        <v>164</v>
      </c>
      <c r="D12" s="40">
        <v>125</v>
      </c>
      <c r="E12" s="41">
        <v>439</v>
      </c>
      <c r="G12" s="1" t="s">
        <v>71</v>
      </c>
      <c r="H12" s="1">
        <v>1060659</v>
      </c>
      <c r="I12" s="1" t="s">
        <v>10</v>
      </c>
    </row>
    <row r="13" spans="1:5" ht="12">
      <c r="A13" s="13" t="s">
        <v>11</v>
      </c>
      <c r="B13" s="39">
        <v>840</v>
      </c>
      <c r="C13" s="40">
        <v>216</v>
      </c>
      <c r="D13" s="40">
        <v>168</v>
      </c>
      <c r="E13" s="41">
        <v>423</v>
      </c>
    </row>
    <row r="14" spans="1:5" ht="12.75" thickBot="1">
      <c r="A14" s="14" t="s">
        <v>60</v>
      </c>
      <c r="B14" s="26">
        <f>SUM(B8:B13)</f>
        <v>5779</v>
      </c>
      <c r="C14" s="27">
        <f>SUM(C8:C13)</f>
        <v>1730</v>
      </c>
      <c r="D14" s="27">
        <f>SUM(D8:D13)</f>
        <v>1381</v>
      </c>
      <c r="E14" s="28">
        <f>SUM(E8:E13)</f>
        <v>2443</v>
      </c>
    </row>
    <row r="15" spans="1:5" ht="12">
      <c r="A15" s="12" t="s">
        <v>13</v>
      </c>
      <c r="B15" s="36">
        <v>1569</v>
      </c>
      <c r="C15" s="37">
        <v>399</v>
      </c>
      <c r="D15" s="37">
        <v>340</v>
      </c>
      <c r="E15" s="38">
        <v>779</v>
      </c>
    </row>
    <row r="16" spans="1:5" ht="12">
      <c r="A16" s="13" t="s">
        <v>14</v>
      </c>
      <c r="B16" s="39">
        <v>2794</v>
      </c>
      <c r="C16" s="40">
        <v>803</v>
      </c>
      <c r="D16" s="40">
        <v>605</v>
      </c>
      <c r="E16" s="41">
        <v>1180</v>
      </c>
    </row>
    <row r="17" spans="1:5" ht="12">
      <c r="A17" s="13" t="s">
        <v>15</v>
      </c>
      <c r="B17" s="39">
        <v>2020</v>
      </c>
      <c r="C17" s="40">
        <v>529</v>
      </c>
      <c r="D17" s="40">
        <v>419</v>
      </c>
      <c r="E17" s="41">
        <v>951</v>
      </c>
    </row>
    <row r="18" spans="1:5" ht="12">
      <c r="A18" s="13" t="s">
        <v>16</v>
      </c>
      <c r="B18" s="39">
        <v>734</v>
      </c>
      <c r="C18" s="40">
        <v>171</v>
      </c>
      <c r="D18" s="40">
        <v>120</v>
      </c>
      <c r="E18" s="41">
        <v>399</v>
      </c>
    </row>
    <row r="19" spans="1:5" ht="12">
      <c r="A19" s="13" t="s">
        <v>17</v>
      </c>
      <c r="B19" s="39">
        <v>2178</v>
      </c>
      <c r="C19" s="40">
        <v>601</v>
      </c>
      <c r="D19" s="40">
        <v>449</v>
      </c>
      <c r="E19" s="41">
        <v>1098</v>
      </c>
    </row>
    <row r="20" spans="1:5" ht="12">
      <c r="A20" s="13" t="s">
        <v>18</v>
      </c>
      <c r="B20" s="39">
        <v>92</v>
      </c>
      <c r="C20" s="40">
        <v>25</v>
      </c>
      <c r="D20" s="40">
        <v>23</v>
      </c>
      <c r="E20" s="41">
        <v>44</v>
      </c>
    </row>
    <row r="21" spans="1:5" ht="12">
      <c r="A21" s="13" t="s">
        <v>19</v>
      </c>
      <c r="B21" s="39">
        <v>476</v>
      </c>
      <c r="C21" s="40">
        <v>136</v>
      </c>
      <c r="D21" s="40">
        <v>90</v>
      </c>
      <c r="E21" s="41">
        <v>246</v>
      </c>
    </row>
    <row r="22" spans="1:5" ht="12">
      <c r="A22" s="13" t="s">
        <v>24</v>
      </c>
      <c r="B22" s="39">
        <v>175</v>
      </c>
      <c r="C22" s="40">
        <v>38</v>
      </c>
      <c r="D22" s="40">
        <v>34</v>
      </c>
      <c r="E22" s="41">
        <v>99</v>
      </c>
    </row>
    <row r="23" spans="1:5" ht="12">
      <c r="A23" s="13" t="s">
        <v>27</v>
      </c>
      <c r="B23" s="39">
        <v>775</v>
      </c>
      <c r="C23" s="40">
        <v>176</v>
      </c>
      <c r="D23" s="40">
        <v>108</v>
      </c>
      <c r="E23" s="41">
        <v>476</v>
      </c>
    </row>
    <row r="24" spans="1:5" ht="12.75" thickBot="1">
      <c r="A24" s="14" t="s">
        <v>61</v>
      </c>
      <c r="B24" s="26">
        <f>SUM(B15:B23)</f>
        <v>10813</v>
      </c>
      <c r="C24" s="27">
        <f>SUM(C15:C23)</f>
        <v>2878</v>
      </c>
      <c r="D24" s="27">
        <f>SUM(D15:D23)</f>
        <v>2188</v>
      </c>
      <c r="E24" s="28">
        <f>SUM(E15:E23)</f>
        <v>5272</v>
      </c>
    </row>
    <row r="25" spans="1:5" ht="12">
      <c r="A25" s="12" t="s">
        <v>20</v>
      </c>
      <c r="B25" s="36">
        <v>598</v>
      </c>
      <c r="C25" s="37">
        <v>123</v>
      </c>
      <c r="D25" s="37">
        <v>125</v>
      </c>
      <c r="E25" s="38">
        <v>328</v>
      </c>
    </row>
    <row r="26" spans="1:5" ht="12">
      <c r="A26" s="13" t="s">
        <v>21</v>
      </c>
      <c r="B26" s="39">
        <v>117</v>
      </c>
      <c r="C26" s="40">
        <v>24</v>
      </c>
      <c r="D26" s="40">
        <v>27</v>
      </c>
      <c r="E26" s="41">
        <v>63</v>
      </c>
    </row>
    <row r="27" spans="1:5" ht="12">
      <c r="A27" s="13" t="s">
        <v>22</v>
      </c>
      <c r="B27" s="39">
        <v>228</v>
      </c>
      <c r="C27" s="40">
        <v>66</v>
      </c>
      <c r="D27" s="40">
        <v>70</v>
      </c>
      <c r="E27" s="41">
        <v>75</v>
      </c>
    </row>
    <row r="28" spans="1:5" ht="12">
      <c r="A28" s="13" t="s">
        <v>23</v>
      </c>
      <c r="B28" s="39">
        <v>69</v>
      </c>
      <c r="C28" s="40">
        <v>15</v>
      </c>
      <c r="D28" s="40">
        <v>18</v>
      </c>
      <c r="E28" s="41">
        <v>30</v>
      </c>
    </row>
    <row r="29" spans="1:5" ht="12.75" thickBot="1">
      <c r="A29" s="14" t="s">
        <v>62</v>
      </c>
      <c r="B29" s="26">
        <f>SUM(B25:B28)</f>
        <v>1012</v>
      </c>
      <c r="C29" s="27">
        <f>SUM(C25:C28)</f>
        <v>228</v>
      </c>
      <c r="D29" s="27">
        <f>SUM(D25:D28)</f>
        <v>240</v>
      </c>
      <c r="E29" s="28">
        <f>SUM(E25:E28)</f>
        <v>496</v>
      </c>
    </row>
    <row r="30" spans="1:5" ht="12">
      <c r="A30" s="12" t="s">
        <v>25</v>
      </c>
      <c r="B30" s="36">
        <v>856</v>
      </c>
      <c r="C30" s="37">
        <v>237</v>
      </c>
      <c r="D30" s="37">
        <v>175</v>
      </c>
      <c r="E30" s="38">
        <v>384</v>
      </c>
    </row>
    <row r="31" spans="1:5" ht="12">
      <c r="A31" s="13" t="s">
        <v>26</v>
      </c>
      <c r="B31" s="39">
        <v>460</v>
      </c>
      <c r="C31" s="40">
        <v>119</v>
      </c>
      <c r="D31" s="40">
        <v>110</v>
      </c>
      <c r="E31" s="41">
        <v>167</v>
      </c>
    </row>
    <row r="32" spans="1:5" ht="12">
      <c r="A32" s="13" t="s">
        <v>28</v>
      </c>
      <c r="B32" s="39">
        <v>1881</v>
      </c>
      <c r="C32" s="40">
        <v>363</v>
      </c>
      <c r="D32" s="40">
        <v>312</v>
      </c>
      <c r="E32" s="41">
        <v>1095</v>
      </c>
    </row>
    <row r="33" spans="1:5" ht="12">
      <c r="A33" s="13" t="s">
        <v>29</v>
      </c>
      <c r="B33" s="39">
        <v>494</v>
      </c>
      <c r="C33" s="40">
        <v>66</v>
      </c>
      <c r="D33" s="40">
        <v>69</v>
      </c>
      <c r="E33" s="41">
        <v>318</v>
      </c>
    </row>
    <row r="34" spans="1:5" ht="12.75" thickBot="1">
      <c r="A34" s="14" t="s">
        <v>63</v>
      </c>
      <c r="B34" s="26">
        <f>SUM(B30:B33)</f>
        <v>3691</v>
      </c>
      <c r="C34" s="27">
        <f>SUM(C30:C33)</f>
        <v>785</v>
      </c>
      <c r="D34" s="27">
        <f>SUM(D30:D33)</f>
        <v>666</v>
      </c>
      <c r="E34" s="28">
        <f>SUM(E30:E33)</f>
        <v>1964</v>
      </c>
    </row>
    <row r="35" spans="1:5" ht="12">
      <c r="A35" s="12" t="s">
        <v>30</v>
      </c>
      <c r="B35" s="36">
        <v>250</v>
      </c>
      <c r="C35" s="37">
        <v>64</v>
      </c>
      <c r="D35" s="37">
        <v>68</v>
      </c>
      <c r="E35" s="38">
        <v>113</v>
      </c>
    </row>
    <row r="36" spans="1:5" ht="12">
      <c r="A36" s="13" t="s">
        <v>31</v>
      </c>
      <c r="B36" s="39">
        <v>295</v>
      </c>
      <c r="C36" s="40">
        <v>63</v>
      </c>
      <c r="D36" s="40">
        <v>33</v>
      </c>
      <c r="E36" s="41">
        <v>184</v>
      </c>
    </row>
    <row r="37" spans="1:5" ht="12">
      <c r="A37" s="13" t="s">
        <v>32</v>
      </c>
      <c r="B37" s="39">
        <v>99</v>
      </c>
      <c r="C37" s="40">
        <v>21</v>
      </c>
      <c r="D37" s="40">
        <v>17</v>
      </c>
      <c r="E37" s="41">
        <v>55</v>
      </c>
    </row>
    <row r="38" spans="1:5" ht="12">
      <c r="A38" s="13" t="s">
        <v>33</v>
      </c>
      <c r="B38" s="39">
        <v>1123</v>
      </c>
      <c r="C38" s="40">
        <v>305</v>
      </c>
      <c r="D38" s="40">
        <v>263</v>
      </c>
      <c r="E38" s="41">
        <v>529</v>
      </c>
    </row>
    <row r="39" spans="1:5" ht="12">
      <c r="A39" s="13" t="s">
        <v>34</v>
      </c>
      <c r="B39" s="39">
        <v>277</v>
      </c>
      <c r="C39" s="40">
        <v>44</v>
      </c>
      <c r="D39" s="40">
        <v>35</v>
      </c>
      <c r="E39" s="41">
        <v>169</v>
      </c>
    </row>
    <row r="40" spans="1:5" ht="12">
      <c r="A40" s="13" t="s">
        <v>35</v>
      </c>
      <c r="B40" s="39">
        <v>65</v>
      </c>
      <c r="C40" s="40">
        <v>6</v>
      </c>
      <c r="D40" s="40">
        <v>5</v>
      </c>
      <c r="E40" s="41">
        <v>52</v>
      </c>
    </row>
    <row r="41" spans="1:5" ht="12.75" thickBot="1">
      <c r="A41" s="14" t="s">
        <v>64</v>
      </c>
      <c r="B41" s="26">
        <f>SUM(B35:B40)</f>
        <v>2109</v>
      </c>
      <c r="C41" s="27">
        <f>SUM(C35:C40)</f>
        <v>503</v>
      </c>
      <c r="D41" s="27">
        <f>SUM(D35:D40)</f>
        <v>421</v>
      </c>
      <c r="E41" s="28">
        <f>SUM(E35:E40)</f>
        <v>1102</v>
      </c>
    </row>
    <row r="42" spans="1:5" ht="12">
      <c r="A42" s="12" t="s">
        <v>36</v>
      </c>
      <c r="B42" s="36">
        <v>542</v>
      </c>
      <c r="C42" s="37">
        <v>192</v>
      </c>
      <c r="D42" s="37">
        <v>179</v>
      </c>
      <c r="E42" s="38">
        <v>152</v>
      </c>
    </row>
    <row r="43" spans="1:5" ht="12">
      <c r="A43" s="13" t="s">
        <v>37</v>
      </c>
      <c r="B43" s="39">
        <v>573</v>
      </c>
      <c r="C43" s="40">
        <v>141</v>
      </c>
      <c r="D43" s="40">
        <v>127</v>
      </c>
      <c r="E43" s="41">
        <v>272</v>
      </c>
    </row>
    <row r="44" spans="1:5" ht="12">
      <c r="A44" s="13" t="s">
        <v>38</v>
      </c>
      <c r="B44" s="39">
        <v>945</v>
      </c>
      <c r="C44" s="40">
        <v>237</v>
      </c>
      <c r="D44" s="40">
        <v>218</v>
      </c>
      <c r="E44" s="41">
        <v>461</v>
      </c>
    </row>
    <row r="45" spans="1:5" ht="12">
      <c r="A45" s="13" t="s">
        <v>39</v>
      </c>
      <c r="B45" s="39">
        <v>527</v>
      </c>
      <c r="C45" s="40">
        <v>166</v>
      </c>
      <c r="D45" s="40">
        <v>110</v>
      </c>
      <c r="E45" s="41">
        <v>232</v>
      </c>
    </row>
    <row r="46" spans="1:5" ht="12">
      <c r="A46" s="13" t="s">
        <v>40</v>
      </c>
      <c r="B46" s="39">
        <v>206</v>
      </c>
      <c r="C46" s="40">
        <v>62</v>
      </c>
      <c r="D46" s="40">
        <v>69</v>
      </c>
      <c r="E46" s="41">
        <v>71</v>
      </c>
    </row>
    <row r="47" spans="1:5" ht="12.75" thickBot="1">
      <c r="A47" s="14" t="s">
        <v>65</v>
      </c>
      <c r="B47" s="26">
        <f>SUM(B42:B46)</f>
        <v>2793</v>
      </c>
      <c r="C47" s="27">
        <f>SUM(C42:C46)</f>
        <v>798</v>
      </c>
      <c r="D47" s="27">
        <f>SUM(D42:D46)</f>
        <v>703</v>
      </c>
      <c r="E47" s="28">
        <f>SUM(E42:E46)</f>
        <v>1188</v>
      </c>
    </row>
    <row r="48" spans="1:5" ht="12">
      <c r="A48" s="12" t="s">
        <v>41</v>
      </c>
      <c r="B48" s="36">
        <v>288</v>
      </c>
      <c r="C48" s="37">
        <v>51</v>
      </c>
      <c r="D48" s="37">
        <v>44</v>
      </c>
      <c r="E48" s="38">
        <v>190</v>
      </c>
    </row>
    <row r="49" spans="1:5" ht="12">
      <c r="A49" s="13" t="s">
        <v>42</v>
      </c>
      <c r="B49" s="39">
        <v>310</v>
      </c>
      <c r="C49" s="40">
        <v>46</v>
      </c>
      <c r="D49" s="40">
        <v>43</v>
      </c>
      <c r="E49" s="41">
        <v>215</v>
      </c>
    </row>
    <row r="50" spans="1:5" ht="12">
      <c r="A50" s="13" t="s">
        <v>43</v>
      </c>
      <c r="B50" s="39">
        <v>474</v>
      </c>
      <c r="C50" s="40">
        <v>128</v>
      </c>
      <c r="D50" s="40">
        <v>139</v>
      </c>
      <c r="E50" s="41">
        <v>197</v>
      </c>
    </row>
    <row r="51" spans="1:5" ht="12">
      <c r="A51" s="13" t="s">
        <v>44</v>
      </c>
      <c r="B51" s="39">
        <v>216</v>
      </c>
      <c r="C51" s="40">
        <v>67</v>
      </c>
      <c r="D51" s="40">
        <v>44</v>
      </c>
      <c r="E51" s="41">
        <v>100</v>
      </c>
    </row>
    <row r="52" spans="1:5" ht="12.75" thickBot="1">
      <c r="A52" s="14" t="s">
        <v>66</v>
      </c>
      <c r="B52" s="26">
        <f>SUM(B48:B51)</f>
        <v>1288</v>
      </c>
      <c r="C52" s="27">
        <f>SUM(C48:C51)</f>
        <v>292</v>
      </c>
      <c r="D52" s="27">
        <f>SUM(D48:D51)</f>
        <v>270</v>
      </c>
      <c r="E52" s="28">
        <f>SUM(E48:E51)</f>
        <v>702</v>
      </c>
    </row>
    <row r="53" spans="1:5" ht="12">
      <c r="A53" s="12" t="s">
        <v>45</v>
      </c>
      <c r="B53" s="36">
        <v>934</v>
      </c>
      <c r="C53" s="37">
        <v>279</v>
      </c>
      <c r="D53" s="37">
        <v>242</v>
      </c>
      <c r="E53" s="38">
        <v>378</v>
      </c>
    </row>
    <row r="54" spans="1:5" ht="12">
      <c r="A54" s="13" t="s">
        <v>46</v>
      </c>
      <c r="B54" s="39">
        <v>250</v>
      </c>
      <c r="C54" s="40">
        <v>62</v>
      </c>
      <c r="D54" s="40">
        <v>57</v>
      </c>
      <c r="E54" s="41">
        <v>122</v>
      </c>
    </row>
    <row r="55" spans="1:5" ht="12">
      <c r="A55" s="13" t="s">
        <v>47</v>
      </c>
      <c r="B55" s="39">
        <v>490</v>
      </c>
      <c r="C55" s="40">
        <v>107</v>
      </c>
      <c r="D55" s="40">
        <v>84</v>
      </c>
      <c r="E55" s="41">
        <v>280</v>
      </c>
    </row>
    <row r="56" spans="1:5" ht="12">
      <c r="A56" s="13" t="s">
        <v>48</v>
      </c>
      <c r="B56" s="39">
        <v>1824</v>
      </c>
      <c r="C56" s="40">
        <v>602</v>
      </c>
      <c r="D56" s="40">
        <v>411</v>
      </c>
      <c r="E56" s="41">
        <v>717</v>
      </c>
    </row>
    <row r="57" spans="1:5" ht="12">
      <c r="A57" s="13" t="s">
        <v>49</v>
      </c>
      <c r="B57" s="39">
        <v>705</v>
      </c>
      <c r="C57" s="40">
        <v>165</v>
      </c>
      <c r="D57" s="40">
        <v>71</v>
      </c>
      <c r="E57" s="41">
        <v>435</v>
      </c>
    </row>
    <row r="58" spans="1:5" ht="12">
      <c r="A58" s="13" t="s">
        <v>50</v>
      </c>
      <c r="B58" s="39">
        <v>849</v>
      </c>
      <c r="C58" s="40">
        <v>190</v>
      </c>
      <c r="D58" s="40">
        <v>163</v>
      </c>
      <c r="E58" s="41">
        <v>448</v>
      </c>
    </row>
    <row r="59" spans="1:5" ht="12">
      <c r="A59" s="13" t="s">
        <v>51</v>
      </c>
      <c r="B59" s="42">
        <v>809</v>
      </c>
      <c r="C59" s="43">
        <v>245</v>
      </c>
      <c r="D59" s="43">
        <v>173</v>
      </c>
      <c r="E59" s="44">
        <v>357</v>
      </c>
    </row>
    <row r="60" spans="1:5" ht="12.75" thickBot="1">
      <c r="A60" s="14" t="s">
        <v>67</v>
      </c>
      <c r="B60" s="26">
        <f>SUM(B53:B59)</f>
        <v>5861</v>
      </c>
      <c r="C60" s="27">
        <f>SUM(C53:C59)</f>
        <v>1650</v>
      </c>
      <c r="D60" s="27">
        <f>SUM(D53:D59)</f>
        <v>1201</v>
      </c>
      <c r="E60" s="28">
        <f>SUM(E53:E59)</f>
        <v>2737</v>
      </c>
    </row>
    <row r="61" spans="1:5" ht="12.75" thickBot="1">
      <c r="A61" s="15" t="s">
        <v>52</v>
      </c>
      <c r="B61" s="45">
        <v>191</v>
      </c>
      <c r="C61" s="46">
        <v>25</v>
      </c>
      <c r="D61" s="46">
        <v>34</v>
      </c>
      <c r="E61" s="47">
        <v>128</v>
      </c>
    </row>
    <row r="62" spans="1:5" ht="13.5" thickBot="1" thickTop="1">
      <c r="A62" s="16" t="s">
        <v>68</v>
      </c>
      <c r="B62" s="17">
        <f>B5+B14+B24+B29+B34+B41+B47+B52+B60+B61</f>
        <v>68155</v>
      </c>
      <c r="C62" s="21">
        <f>C5+C14+C24+C29+C34+C41+C47+C52+C60+C61</f>
        <v>23762</v>
      </c>
      <c r="D62" s="21">
        <f>D5+D14+D24+D29+D34+D41+D47+D52+D60+D61</f>
        <v>20627</v>
      </c>
      <c r="E62" s="22">
        <f>E5+E14+E24+E29+E34+E41+E47+E52+E60+E61</f>
        <v>21810</v>
      </c>
    </row>
    <row r="63" spans="2:5" ht="13.5">
      <c r="B63" s="5"/>
      <c r="C63" s="5"/>
      <c r="D63" s="5"/>
      <c r="E63" s="5"/>
    </row>
  </sheetData>
  <sheetProtection/>
  <printOptions/>
  <pageMargins left="0.7" right="0.7" top="0.75" bottom="0.75" header="0.3" footer="0.3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FFCC"/>
  </sheetPr>
  <dimension ref="A1:I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5" width="13.140625" style="1" customWidth="1"/>
    <col min="6" max="6" width="5.57421875" style="1" customWidth="1"/>
    <col min="7" max="7" width="25.57421875" style="1" customWidth="1"/>
    <col min="8" max="8" width="8.421875" style="1" bestFit="1" customWidth="1"/>
    <col min="9" max="16384" width="9.00390625" style="1" customWidth="1"/>
  </cols>
  <sheetData>
    <row r="1" spans="1:5" ht="12">
      <c r="A1" s="48" t="s">
        <v>93</v>
      </c>
      <c r="B1" s="2"/>
      <c r="C1" s="2"/>
      <c r="D1" s="2"/>
      <c r="E1" s="3"/>
    </row>
    <row r="2" spans="1:5" ht="12">
      <c r="A2" s="3"/>
      <c r="B2" s="3"/>
      <c r="C2" s="3"/>
      <c r="D2" s="3"/>
      <c r="E2" s="3"/>
    </row>
    <row r="3" spans="1:5" ht="12.75" thickBot="1">
      <c r="A3" s="3"/>
      <c r="B3" s="3"/>
      <c r="C3" s="3"/>
      <c r="D3" s="3"/>
      <c r="E3" s="4" t="s">
        <v>94</v>
      </c>
    </row>
    <row r="4" spans="1:5" ht="12.75" thickBot="1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5" ht="12.75" thickBot="1">
      <c r="A5" s="9" t="s">
        <v>1</v>
      </c>
      <c r="B5" s="33">
        <v>34091</v>
      </c>
      <c r="C5" s="34">
        <v>14755</v>
      </c>
      <c r="D5" s="34">
        <v>13251</v>
      </c>
      <c r="E5" s="35">
        <v>5676</v>
      </c>
    </row>
    <row r="6" spans="1:7" ht="13.5" thickBot="1" thickTop="1">
      <c r="A6" s="10" t="s">
        <v>59</v>
      </c>
      <c r="B6" s="18">
        <f>SUM(B62,-B5)</f>
        <v>31436</v>
      </c>
      <c r="C6" s="19">
        <f>SUM(C62,-C5)</f>
        <v>8399</v>
      </c>
      <c r="D6" s="19">
        <f>SUM(D62,-D5)</f>
        <v>6710</v>
      </c>
      <c r="E6" s="20">
        <f>SUM(E62,-E5)</f>
        <v>14741</v>
      </c>
      <c r="G6" s="1" t="s">
        <v>58</v>
      </c>
    </row>
    <row r="7" spans="1:8" ht="13.5" thickBot="1" thickTop="1">
      <c r="A7" s="11"/>
      <c r="B7" s="23"/>
      <c r="C7" s="24"/>
      <c r="D7" s="24"/>
      <c r="E7" s="25"/>
      <c r="G7" s="1" t="s">
        <v>4</v>
      </c>
      <c r="H7" s="6">
        <f>H10/H12</f>
        <v>0.06197010205249306</v>
      </c>
    </row>
    <row r="8" spans="1:8" ht="12">
      <c r="A8" s="12" t="s">
        <v>2</v>
      </c>
      <c r="B8" s="36">
        <v>558</v>
      </c>
      <c r="C8" s="37">
        <v>194</v>
      </c>
      <c r="D8" s="37">
        <v>127</v>
      </c>
      <c r="E8" s="38">
        <v>215</v>
      </c>
      <c r="G8" s="1" t="s">
        <v>6</v>
      </c>
      <c r="H8" s="6">
        <f>H11/H12</f>
        <v>0.01887748877668463</v>
      </c>
    </row>
    <row r="9" spans="1:5" ht="12">
      <c r="A9" s="13" t="s">
        <v>3</v>
      </c>
      <c r="B9" s="39">
        <v>2068</v>
      </c>
      <c r="C9" s="40">
        <v>747</v>
      </c>
      <c r="D9" s="40">
        <v>600</v>
      </c>
      <c r="E9" s="41">
        <v>631</v>
      </c>
    </row>
    <row r="10" spans="1:9" ht="12">
      <c r="A10" s="13" t="s">
        <v>5</v>
      </c>
      <c r="B10" s="39">
        <v>1187</v>
      </c>
      <c r="C10" s="40">
        <v>341</v>
      </c>
      <c r="D10" s="40">
        <v>261</v>
      </c>
      <c r="E10" s="41">
        <v>511</v>
      </c>
      <c r="G10" s="1" t="s">
        <v>9</v>
      </c>
      <c r="H10" s="7">
        <f>B62</f>
        <v>65527</v>
      </c>
      <c r="I10" s="1" t="s">
        <v>10</v>
      </c>
    </row>
    <row r="11" spans="1:9" ht="12">
      <c r="A11" s="13" t="s">
        <v>7</v>
      </c>
      <c r="B11" s="39">
        <v>328</v>
      </c>
      <c r="C11" s="40">
        <v>97</v>
      </c>
      <c r="D11" s="40">
        <v>79</v>
      </c>
      <c r="E11" s="41">
        <v>127</v>
      </c>
      <c r="G11" s="1" t="s">
        <v>12</v>
      </c>
      <c r="H11" s="7">
        <f>D62</f>
        <v>19961</v>
      </c>
      <c r="I11" s="1" t="s">
        <v>10</v>
      </c>
    </row>
    <row r="12" spans="1:9" ht="12">
      <c r="A12" s="13" t="s">
        <v>8</v>
      </c>
      <c r="B12" s="39">
        <v>708</v>
      </c>
      <c r="C12" s="40">
        <v>136</v>
      </c>
      <c r="D12" s="40">
        <v>106</v>
      </c>
      <c r="E12" s="41">
        <v>445</v>
      </c>
      <c r="G12" s="1" t="s">
        <v>70</v>
      </c>
      <c r="H12" s="1">
        <v>1057397</v>
      </c>
      <c r="I12" s="1" t="s">
        <v>10</v>
      </c>
    </row>
    <row r="13" spans="1:5" ht="12">
      <c r="A13" s="13" t="s">
        <v>11</v>
      </c>
      <c r="B13" s="39">
        <v>837</v>
      </c>
      <c r="C13" s="40">
        <v>212</v>
      </c>
      <c r="D13" s="40">
        <v>175</v>
      </c>
      <c r="E13" s="41">
        <v>424</v>
      </c>
    </row>
    <row r="14" spans="1:5" ht="12.75" thickBot="1">
      <c r="A14" s="14" t="s">
        <v>60</v>
      </c>
      <c r="B14" s="26">
        <f>SUM(B8:B13)</f>
        <v>5686</v>
      </c>
      <c r="C14" s="27">
        <f>SUM(C8:C13)</f>
        <v>1727</v>
      </c>
      <c r="D14" s="27">
        <f>SUM(D8:D13)</f>
        <v>1348</v>
      </c>
      <c r="E14" s="28">
        <f>SUM(E8:E13)</f>
        <v>2353</v>
      </c>
    </row>
    <row r="15" spans="1:5" ht="12">
      <c r="A15" s="12" t="s">
        <v>13</v>
      </c>
      <c r="B15" s="36">
        <v>1481</v>
      </c>
      <c r="C15" s="37">
        <v>409</v>
      </c>
      <c r="D15" s="37">
        <v>334</v>
      </c>
      <c r="E15" s="38">
        <v>696</v>
      </c>
    </row>
    <row r="16" spans="1:5" ht="12">
      <c r="A16" s="13" t="s">
        <v>14</v>
      </c>
      <c r="B16" s="39">
        <v>2516</v>
      </c>
      <c r="C16" s="40">
        <v>754</v>
      </c>
      <c r="D16" s="40">
        <v>545</v>
      </c>
      <c r="E16" s="41">
        <v>1032</v>
      </c>
    </row>
    <row r="17" spans="1:5" ht="12">
      <c r="A17" s="13" t="s">
        <v>15</v>
      </c>
      <c r="B17" s="39">
        <v>1975</v>
      </c>
      <c r="C17" s="40">
        <v>480</v>
      </c>
      <c r="D17" s="40">
        <v>414</v>
      </c>
      <c r="E17" s="41">
        <v>928</v>
      </c>
    </row>
    <row r="18" spans="1:5" ht="12">
      <c r="A18" s="13" t="s">
        <v>16</v>
      </c>
      <c r="B18" s="39">
        <v>640</v>
      </c>
      <c r="C18" s="40">
        <v>140</v>
      </c>
      <c r="D18" s="40">
        <v>118</v>
      </c>
      <c r="E18" s="41">
        <v>355</v>
      </c>
    </row>
    <row r="19" spans="1:5" ht="12">
      <c r="A19" s="13" t="s">
        <v>17</v>
      </c>
      <c r="B19" s="39">
        <v>2146</v>
      </c>
      <c r="C19" s="40">
        <v>576</v>
      </c>
      <c r="D19" s="40">
        <v>431</v>
      </c>
      <c r="E19" s="41">
        <v>1101</v>
      </c>
    </row>
    <row r="20" spans="1:5" ht="12">
      <c r="A20" s="13" t="s">
        <v>18</v>
      </c>
      <c r="B20" s="39">
        <v>98</v>
      </c>
      <c r="C20" s="40">
        <v>37</v>
      </c>
      <c r="D20" s="40">
        <v>24</v>
      </c>
      <c r="E20" s="41">
        <v>36</v>
      </c>
    </row>
    <row r="21" spans="1:5" ht="12">
      <c r="A21" s="13" t="s">
        <v>19</v>
      </c>
      <c r="B21" s="39">
        <v>467</v>
      </c>
      <c r="C21" s="40">
        <v>117</v>
      </c>
      <c r="D21" s="40">
        <v>75</v>
      </c>
      <c r="E21" s="41">
        <v>261</v>
      </c>
    </row>
    <row r="22" spans="1:5" ht="12">
      <c r="A22" s="13" t="s">
        <v>24</v>
      </c>
      <c r="B22" s="39">
        <v>171</v>
      </c>
      <c r="C22" s="40">
        <v>45</v>
      </c>
      <c r="D22" s="40">
        <v>27</v>
      </c>
      <c r="E22" s="41">
        <v>91</v>
      </c>
    </row>
    <row r="23" spans="1:5" ht="12">
      <c r="A23" s="13" t="s">
        <v>27</v>
      </c>
      <c r="B23" s="39">
        <v>718</v>
      </c>
      <c r="C23" s="40">
        <v>148</v>
      </c>
      <c r="D23" s="40">
        <v>128</v>
      </c>
      <c r="E23" s="41">
        <v>429</v>
      </c>
    </row>
    <row r="24" spans="1:5" ht="12.75" thickBot="1">
      <c r="A24" s="14" t="s">
        <v>61</v>
      </c>
      <c r="B24" s="26">
        <f>SUM(B15:B23)</f>
        <v>10212</v>
      </c>
      <c r="C24" s="27">
        <f>SUM(C15:C23)</f>
        <v>2706</v>
      </c>
      <c r="D24" s="27">
        <f>SUM(D15:D23)</f>
        <v>2096</v>
      </c>
      <c r="E24" s="28">
        <f>SUM(E15:E23)</f>
        <v>4929</v>
      </c>
    </row>
    <row r="25" spans="1:5" ht="12">
      <c r="A25" s="12" t="s">
        <v>20</v>
      </c>
      <c r="B25" s="36">
        <v>573</v>
      </c>
      <c r="C25" s="37">
        <v>113</v>
      </c>
      <c r="D25" s="37">
        <v>106</v>
      </c>
      <c r="E25" s="38">
        <v>324</v>
      </c>
    </row>
    <row r="26" spans="1:5" ht="12">
      <c r="A26" s="13" t="s">
        <v>21</v>
      </c>
      <c r="B26" s="39">
        <v>141</v>
      </c>
      <c r="C26" s="40">
        <v>30</v>
      </c>
      <c r="D26" s="40">
        <v>19</v>
      </c>
      <c r="E26" s="41">
        <v>83</v>
      </c>
    </row>
    <row r="27" spans="1:5" ht="12">
      <c r="A27" s="13" t="s">
        <v>22</v>
      </c>
      <c r="B27" s="39">
        <v>220</v>
      </c>
      <c r="C27" s="40">
        <v>66</v>
      </c>
      <c r="D27" s="40">
        <v>53</v>
      </c>
      <c r="E27" s="41">
        <v>81</v>
      </c>
    </row>
    <row r="28" spans="1:5" ht="12">
      <c r="A28" s="13" t="s">
        <v>23</v>
      </c>
      <c r="B28" s="39">
        <v>82</v>
      </c>
      <c r="C28" s="40">
        <v>25</v>
      </c>
      <c r="D28" s="40">
        <v>20</v>
      </c>
      <c r="E28" s="41">
        <v>34</v>
      </c>
    </row>
    <row r="29" spans="1:5" ht="12.75" thickBot="1">
      <c r="A29" s="14" t="s">
        <v>62</v>
      </c>
      <c r="B29" s="26">
        <f>SUM(B25:B28)</f>
        <v>1016</v>
      </c>
      <c r="C29" s="27">
        <f>SUM(C25:C28)</f>
        <v>234</v>
      </c>
      <c r="D29" s="27">
        <f>SUM(D25:D28)</f>
        <v>198</v>
      </c>
      <c r="E29" s="28">
        <f>SUM(E25:E28)</f>
        <v>522</v>
      </c>
    </row>
    <row r="30" spans="1:5" ht="12">
      <c r="A30" s="12" t="s">
        <v>25</v>
      </c>
      <c r="B30" s="36">
        <v>838</v>
      </c>
      <c r="C30" s="37">
        <v>247</v>
      </c>
      <c r="D30" s="37">
        <v>196</v>
      </c>
      <c r="E30" s="38">
        <v>323</v>
      </c>
    </row>
    <row r="31" spans="1:5" ht="12">
      <c r="A31" s="13" t="s">
        <v>26</v>
      </c>
      <c r="B31" s="39">
        <v>402</v>
      </c>
      <c r="C31" s="40">
        <v>108</v>
      </c>
      <c r="D31" s="40">
        <v>90</v>
      </c>
      <c r="E31" s="41">
        <v>136</v>
      </c>
    </row>
    <row r="32" spans="1:5" ht="12">
      <c r="A32" s="13" t="s">
        <v>28</v>
      </c>
      <c r="B32" s="39">
        <v>1684</v>
      </c>
      <c r="C32" s="40">
        <v>340</v>
      </c>
      <c r="D32" s="40">
        <v>296</v>
      </c>
      <c r="E32" s="41">
        <v>960</v>
      </c>
    </row>
    <row r="33" spans="1:5" ht="12">
      <c r="A33" s="13" t="s">
        <v>29</v>
      </c>
      <c r="B33" s="39">
        <v>422</v>
      </c>
      <c r="C33" s="40">
        <v>69</v>
      </c>
      <c r="D33" s="40">
        <v>73</v>
      </c>
      <c r="E33" s="41">
        <v>248</v>
      </c>
    </row>
    <row r="34" spans="1:5" ht="12.75" thickBot="1">
      <c r="A34" s="14" t="s">
        <v>63</v>
      </c>
      <c r="B34" s="26">
        <f>SUM(B30:B33)</f>
        <v>3346</v>
      </c>
      <c r="C34" s="27">
        <f>SUM(C30:C33)</f>
        <v>764</v>
      </c>
      <c r="D34" s="27">
        <f>SUM(D30:D33)</f>
        <v>655</v>
      </c>
      <c r="E34" s="28">
        <f>SUM(E30:E33)</f>
        <v>1667</v>
      </c>
    </row>
    <row r="35" spans="1:5" ht="12">
      <c r="A35" s="12" t="s">
        <v>30</v>
      </c>
      <c r="B35" s="36">
        <v>207</v>
      </c>
      <c r="C35" s="37">
        <v>57</v>
      </c>
      <c r="D35" s="37">
        <v>40</v>
      </c>
      <c r="E35" s="38">
        <v>104</v>
      </c>
    </row>
    <row r="36" spans="1:5" ht="12">
      <c r="A36" s="13" t="s">
        <v>31</v>
      </c>
      <c r="B36" s="39">
        <v>274</v>
      </c>
      <c r="C36" s="40">
        <v>69</v>
      </c>
      <c r="D36" s="40">
        <v>48</v>
      </c>
      <c r="E36" s="41">
        <v>148</v>
      </c>
    </row>
    <row r="37" spans="1:5" ht="12">
      <c r="A37" s="13" t="s">
        <v>32</v>
      </c>
      <c r="B37" s="39">
        <v>83</v>
      </c>
      <c r="C37" s="40">
        <v>12</v>
      </c>
      <c r="D37" s="40">
        <v>15</v>
      </c>
      <c r="E37" s="41">
        <v>52</v>
      </c>
    </row>
    <row r="38" spans="1:5" ht="12">
      <c r="A38" s="13" t="s">
        <v>33</v>
      </c>
      <c r="B38" s="39">
        <v>1069</v>
      </c>
      <c r="C38" s="40">
        <v>281</v>
      </c>
      <c r="D38" s="40">
        <v>283</v>
      </c>
      <c r="E38" s="41">
        <v>477</v>
      </c>
    </row>
    <row r="39" spans="1:5" ht="12">
      <c r="A39" s="13" t="s">
        <v>34</v>
      </c>
      <c r="B39" s="39">
        <v>241</v>
      </c>
      <c r="C39" s="40">
        <v>42</v>
      </c>
      <c r="D39" s="40">
        <v>38</v>
      </c>
      <c r="E39" s="41">
        <v>151</v>
      </c>
    </row>
    <row r="40" spans="1:5" ht="12">
      <c r="A40" s="13" t="s">
        <v>35</v>
      </c>
      <c r="B40" s="39">
        <v>44</v>
      </c>
      <c r="C40" s="40">
        <v>4</v>
      </c>
      <c r="D40" s="40">
        <v>4</v>
      </c>
      <c r="E40" s="41">
        <v>30</v>
      </c>
    </row>
    <row r="41" spans="1:5" ht="12.75" thickBot="1">
      <c r="A41" s="14" t="s">
        <v>64</v>
      </c>
      <c r="B41" s="26">
        <f>SUM(B35:B40)</f>
        <v>1918</v>
      </c>
      <c r="C41" s="27">
        <f>SUM(C35:C40)</f>
        <v>465</v>
      </c>
      <c r="D41" s="27">
        <f>SUM(D35:D40)</f>
        <v>428</v>
      </c>
      <c r="E41" s="28">
        <f>SUM(E35:E40)</f>
        <v>962</v>
      </c>
    </row>
    <row r="42" spans="1:5" ht="12">
      <c r="A42" s="12" t="s">
        <v>36</v>
      </c>
      <c r="B42" s="36">
        <v>476</v>
      </c>
      <c r="C42" s="37">
        <v>175</v>
      </c>
      <c r="D42" s="37">
        <v>129</v>
      </c>
      <c r="E42" s="38">
        <v>148</v>
      </c>
    </row>
    <row r="43" spans="1:5" ht="12">
      <c r="A43" s="13" t="s">
        <v>37</v>
      </c>
      <c r="B43" s="39">
        <v>608</v>
      </c>
      <c r="C43" s="40">
        <v>172</v>
      </c>
      <c r="D43" s="40">
        <v>119</v>
      </c>
      <c r="E43" s="41">
        <v>285</v>
      </c>
    </row>
    <row r="44" spans="1:5" ht="12">
      <c r="A44" s="13" t="s">
        <v>38</v>
      </c>
      <c r="B44" s="39">
        <v>918</v>
      </c>
      <c r="C44" s="40">
        <v>238</v>
      </c>
      <c r="D44" s="40">
        <v>222</v>
      </c>
      <c r="E44" s="41">
        <v>406</v>
      </c>
    </row>
    <row r="45" spans="1:5" ht="12">
      <c r="A45" s="13" t="s">
        <v>39</v>
      </c>
      <c r="B45" s="39">
        <v>456</v>
      </c>
      <c r="C45" s="40">
        <v>120</v>
      </c>
      <c r="D45" s="40">
        <v>92</v>
      </c>
      <c r="E45" s="41">
        <v>216</v>
      </c>
    </row>
    <row r="46" spans="1:5" ht="12">
      <c r="A46" s="13" t="s">
        <v>40</v>
      </c>
      <c r="B46" s="39">
        <v>163</v>
      </c>
      <c r="C46" s="40">
        <v>54</v>
      </c>
      <c r="D46" s="40">
        <v>48</v>
      </c>
      <c r="E46" s="41">
        <v>58</v>
      </c>
    </row>
    <row r="47" spans="1:5" ht="12.75" thickBot="1">
      <c r="A47" s="14" t="s">
        <v>65</v>
      </c>
      <c r="B47" s="26">
        <f>SUM(B42:B46)</f>
        <v>2621</v>
      </c>
      <c r="C47" s="27">
        <f>SUM(C42:C46)</f>
        <v>759</v>
      </c>
      <c r="D47" s="27">
        <f>SUM(D42:D46)</f>
        <v>610</v>
      </c>
      <c r="E47" s="28">
        <f>SUM(E42:E46)</f>
        <v>1113</v>
      </c>
    </row>
    <row r="48" spans="1:5" ht="12">
      <c r="A48" s="12" t="s">
        <v>41</v>
      </c>
      <c r="B48" s="36">
        <v>240</v>
      </c>
      <c r="C48" s="37">
        <v>43</v>
      </c>
      <c r="D48" s="37">
        <v>28</v>
      </c>
      <c r="E48" s="38">
        <v>168</v>
      </c>
    </row>
    <row r="49" spans="1:5" ht="12">
      <c r="A49" s="13" t="s">
        <v>42</v>
      </c>
      <c r="B49" s="39">
        <v>323</v>
      </c>
      <c r="C49" s="40">
        <v>60</v>
      </c>
      <c r="D49" s="40">
        <v>49</v>
      </c>
      <c r="E49" s="41">
        <v>200</v>
      </c>
    </row>
    <row r="50" spans="1:5" ht="12">
      <c r="A50" s="13" t="s">
        <v>43</v>
      </c>
      <c r="B50" s="39">
        <v>394</v>
      </c>
      <c r="C50" s="40">
        <v>108</v>
      </c>
      <c r="D50" s="40">
        <v>106</v>
      </c>
      <c r="E50" s="41">
        <v>168</v>
      </c>
    </row>
    <row r="51" spans="1:5" ht="12">
      <c r="A51" s="13" t="s">
        <v>44</v>
      </c>
      <c r="B51" s="39">
        <v>184</v>
      </c>
      <c r="C51" s="40">
        <v>56</v>
      </c>
      <c r="D51" s="40">
        <v>49</v>
      </c>
      <c r="E51" s="41">
        <v>79</v>
      </c>
    </row>
    <row r="52" spans="1:5" ht="12.75" thickBot="1">
      <c r="A52" s="14" t="s">
        <v>66</v>
      </c>
      <c r="B52" s="26">
        <f>SUM(B48:B51)</f>
        <v>1141</v>
      </c>
      <c r="C52" s="27">
        <f>SUM(C48:C51)</f>
        <v>267</v>
      </c>
      <c r="D52" s="27">
        <f>SUM(D48:D51)</f>
        <v>232</v>
      </c>
      <c r="E52" s="28">
        <f>SUM(E48:E51)</f>
        <v>615</v>
      </c>
    </row>
    <row r="53" spans="1:5" ht="12">
      <c r="A53" s="12" t="s">
        <v>45</v>
      </c>
      <c r="B53" s="36">
        <v>852</v>
      </c>
      <c r="C53" s="37">
        <v>256</v>
      </c>
      <c r="D53" s="37">
        <v>211</v>
      </c>
      <c r="E53" s="38">
        <v>344</v>
      </c>
    </row>
    <row r="54" spans="1:5" ht="12">
      <c r="A54" s="13" t="s">
        <v>46</v>
      </c>
      <c r="B54" s="39">
        <v>219</v>
      </c>
      <c r="C54" s="40">
        <v>59</v>
      </c>
      <c r="D54" s="40">
        <v>48</v>
      </c>
      <c r="E54" s="41">
        <v>102</v>
      </c>
    </row>
    <row r="55" spans="1:5" ht="12">
      <c r="A55" s="13" t="s">
        <v>47</v>
      </c>
      <c r="B55" s="39">
        <v>478</v>
      </c>
      <c r="C55" s="40">
        <v>113</v>
      </c>
      <c r="D55" s="40">
        <v>103</v>
      </c>
      <c r="E55" s="41">
        <v>250</v>
      </c>
    </row>
    <row r="56" spans="1:5" ht="12">
      <c r="A56" s="13" t="s">
        <v>48</v>
      </c>
      <c r="B56" s="39">
        <v>1667</v>
      </c>
      <c r="C56" s="40">
        <v>512</v>
      </c>
      <c r="D56" s="40">
        <v>378</v>
      </c>
      <c r="E56" s="41">
        <v>642</v>
      </c>
    </row>
    <row r="57" spans="1:5" ht="12">
      <c r="A57" s="13" t="s">
        <v>49</v>
      </c>
      <c r="B57" s="39">
        <v>507</v>
      </c>
      <c r="C57" s="40">
        <v>96</v>
      </c>
      <c r="D57" s="40">
        <v>64</v>
      </c>
      <c r="E57" s="41">
        <v>327</v>
      </c>
    </row>
    <row r="58" spans="1:5" ht="12">
      <c r="A58" s="13" t="s">
        <v>50</v>
      </c>
      <c r="B58" s="39">
        <v>798</v>
      </c>
      <c r="C58" s="40">
        <v>167</v>
      </c>
      <c r="D58" s="40">
        <v>134</v>
      </c>
      <c r="E58" s="41">
        <v>442</v>
      </c>
    </row>
    <row r="59" spans="1:5" ht="12">
      <c r="A59" s="13" t="s">
        <v>51</v>
      </c>
      <c r="B59" s="42">
        <v>751</v>
      </c>
      <c r="C59" s="43">
        <v>238</v>
      </c>
      <c r="D59" s="43">
        <v>171</v>
      </c>
      <c r="E59" s="44">
        <v>321</v>
      </c>
    </row>
    <row r="60" spans="1:5" ht="12.75" thickBot="1">
      <c r="A60" s="14" t="s">
        <v>67</v>
      </c>
      <c r="B60" s="26">
        <f>SUM(B53:B59)</f>
        <v>5272</v>
      </c>
      <c r="C60" s="27">
        <f>SUM(C53:C59)</f>
        <v>1441</v>
      </c>
      <c r="D60" s="27">
        <f>SUM(D53:D59)</f>
        <v>1109</v>
      </c>
      <c r="E60" s="28">
        <f>SUM(E53:E59)</f>
        <v>2428</v>
      </c>
    </row>
    <row r="61" spans="1:5" ht="12.75" thickBot="1">
      <c r="A61" s="15" t="s">
        <v>52</v>
      </c>
      <c r="B61" s="45">
        <v>224</v>
      </c>
      <c r="C61" s="46">
        <v>36</v>
      </c>
      <c r="D61" s="46">
        <v>34</v>
      </c>
      <c r="E61" s="47">
        <v>152</v>
      </c>
    </row>
    <row r="62" spans="1:5" ht="13.5" thickBot="1" thickTop="1">
      <c r="A62" s="16" t="s">
        <v>68</v>
      </c>
      <c r="B62" s="17">
        <f>B5+B14+B24+B29+B34+B41+B47+B52+B60+B61</f>
        <v>65527</v>
      </c>
      <c r="C62" s="21">
        <f>C5+C14+C24+C29+C34+C41+C47+C52+C60+C61</f>
        <v>23154</v>
      </c>
      <c r="D62" s="21">
        <f>D5+D14+D24+D29+D34+D41+D47+D52+D60+D61</f>
        <v>19961</v>
      </c>
      <c r="E62" s="22">
        <f>E5+E14+E24+E29+E34+E41+E47+E52+E60+E61</f>
        <v>20417</v>
      </c>
    </row>
    <row r="63" spans="2:5" ht="13.5">
      <c r="B63" s="5"/>
      <c r="C63" s="5"/>
      <c r="D63" s="5"/>
      <c r="E63" s="5"/>
    </row>
  </sheetData>
  <sheetProtection/>
  <printOptions/>
  <pageMargins left="0.7" right="0.7" top="0.75" bottom="0.75" header="0.3" footer="0.3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I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5" width="13.140625" style="1" customWidth="1"/>
    <col min="6" max="6" width="5.57421875" style="1" customWidth="1"/>
    <col min="7" max="7" width="25.57421875" style="1" customWidth="1"/>
    <col min="8" max="8" width="8.421875" style="1" bestFit="1" customWidth="1"/>
    <col min="9" max="16384" width="9.00390625" style="1" customWidth="1"/>
  </cols>
  <sheetData>
    <row r="1" spans="1:5" ht="12">
      <c r="A1" s="48" t="s">
        <v>95</v>
      </c>
      <c r="B1" s="2"/>
      <c r="C1" s="2"/>
      <c r="D1" s="2"/>
      <c r="E1" s="3"/>
    </row>
    <row r="2" spans="1:5" ht="12">
      <c r="A2" s="3"/>
      <c r="B2" s="3"/>
      <c r="C2" s="3"/>
      <c r="D2" s="3"/>
      <c r="E2" s="3"/>
    </row>
    <row r="3" spans="1:5" ht="12.75" thickBot="1">
      <c r="A3" s="3"/>
      <c r="B3" s="3"/>
      <c r="C3" s="3"/>
      <c r="D3" s="3"/>
      <c r="E3" s="4" t="s">
        <v>96</v>
      </c>
    </row>
    <row r="4" spans="1:5" ht="12.75" thickBot="1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5" ht="12.75" thickBot="1">
      <c r="A5" s="9" t="s">
        <v>1</v>
      </c>
      <c r="B5" s="33">
        <v>35148</v>
      </c>
      <c r="C5" s="34">
        <v>14844</v>
      </c>
      <c r="D5" s="34">
        <v>13960</v>
      </c>
      <c r="E5" s="35">
        <v>5887</v>
      </c>
    </row>
    <row r="6" spans="1:7" ht="13.5" thickBot="1" thickTop="1">
      <c r="A6" s="10" t="s">
        <v>59</v>
      </c>
      <c r="B6" s="18">
        <f>SUM(B62,-B5)</f>
        <v>33318</v>
      </c>
      <c r="C6" s="19">
        <f>SUM(C62,-C5)</f>
        <v>8761</v>
      </c>
      <c r="D6" s="19">
        <f>SUM(D62,-D5)</f>
        <v>7279</v>
      </c>
      <c r="E6" s="20">
        <f>SUM(E62,-E5)</f>
        <v>15513</v>
      </c>
      <c r="G6" s="1" t="s">
        <v>58</v>
      </c>
    </row>
    <row r="7" spans="1:8" ht="13.5" thickBot="1" thickTop="1">
      <c r="A7" s="11"/>
      <c r="B7" s="23"/>
      <c r="C7" s="24"/>
      <c r="D7" s="24"/>
      <c r="E7" s="25"/>
      <c r="G7" s="1" t="s">
        <v>4</v>
      </c>
      <c r="H7" s="6">
        <f>H10/H12</f>
        <v>0.06497119919528559</v>
      </c>
    </row>
    <row r="8" spans="1:8" ht="12">
      <c r="A8" s="12" t="s">
        <v>2</v>
      </c>
      <c r="B8" s="36">
        <v>545</v>
      </c>
      <c r="C8" s="37">
        <v>178</v>
      </c>
      <c r="D8" s="37">
        <v>143</v>
      </c>
      <c r="E8" s="38">
        <v>190</v>
      </c>
      <c r="G8" s="1" t="s">
        <v>6</v>
      </c>
      <c r="H8" s="6">
        <f>H11/H12</f>
        <v>0.02015486956604257</v>
      </c>
    </row>
    <row r="9" spans="1:5" ht="12">
      <c r="A9" s="13" t="s">
        <v>3</v>
      </c>
      <c r="B9" s="39">
        <v>2229</v>
      </c>
      <c r="C9" s="40">
        <v>814</v>
      </c>
      <c r="D9" s="40">
        <v>704</v>
      </c>
      <c r="E9" s="41">
        <v>648</v>
      </c>
    </row>
    <row r="10" spans="1:9" ht="12">
      <c r="A10" s="13" t="s">
        <v>5</v>
      </c>
      <c r="B10" s="39">
        <v>1185</v>
      </c>
      <c r="C10" s="40">
        <v>349</v>
      </c>
      <c r="D10" s="40">
        <v>277</v>
      </c>
      <c r="E10" s="41">
        <v>495</v>
      </c>
      <c r="G10" s="1" t="s">
        <v>9</v>
      </c>
      <c r="H10" s="7">
        <f>B62</f>
        <v>68466</v>
      </c>
      <c r="I10" s="1" t="s">
        <v>10</v>
      </c>
    </row>
    <row r="11" spans="1:9" ht="12">
      <c r="A11" s="13" t="s">
        <v>7</v>
      </c>
      <c r="B11" s="39">
        <v>293</v>
      </c>
      <c r="C11" s="40">
        <v>54</v>
      </c>
      <c r="D11" s="40">
        <v>74</v>
      </c>
      <c r="E11" s="41">
        <v>137</v>
      </c>
      <c r="G11" s="1" t="s">
        <v>12</v>
      </c>
      <c r="H11" s="7">
        <f>D62</f>
        <v>21239</v>
      </c>
      <c r="I11" s="1" t="s">
        <v>10</v>
      </c>
    </row>
    <row r="12" spans="1:9" ht="12">
      <c r="A12" s="13" t="s">
        <v>8</v>
      </c>
      <c r="B12" s="39">
        <v>759</v>
      </c>
      <c r="C12" s="40">
        <v>150</v>
      </c>
      <c r="D12" s="40">
        <v>113</v>
      </c>
      <c r="E12" s="41">
        <v>469</v>
      </c>
      <c r="G12" s="1" t="s">
        <v>69</v>
      </c>
      <c r="H12" s="1">
        <v>1053790</v>
      </c>
      <c r="I12" s="1" t="s">
        <v>10</v>
      </c>
    </row>
    <row r="13" spans="1:5" ht="12">
      <c r="A13" s="13" t="s">
        <v>11</v>
      </c>
      <c r="B13" s="39">
        <v>898</v>
      </c>
      <c r="C13" s="40">
        <v>237</v>
      </c>
      <c r="D13" s="40">
        <v>193</v>
      </c>
      <c r="E13" s="41">
        <v>437</v>
      </c>
    </row>
    <row r="14" spans="1:5" ht="12.75" thickBot="1">
      <c r="A14" s="14" t="s">
        <v>60</v>
      </c>
      <c r="B14" s="26">
        <f>SUM(B8:B13)</f>
        <v>5909</v>
      </c>
      <c r="C14" s="27">
        <f>SUM(C8:C13)</f>
        <v>1782</v>
      </c>
      <c r="D14" s="27">
        <f>SUM(D8:D13)</f>
        <v>1504</v>
      </c>
      <c r="E14" s="28">
        <f>SUM(E8:E13)</f>
        <v>2376</v>
      </c>
    </row>
    <row r="15" spans="1:5" ht="12">
      <c r="A15" s="12" t="s">
        <v>13</v>
      </c>
      <c r="B15" s="36">
        <v>1611</v>
      </c>
      <c r="C15" s="37">
        <v>431</v>
      </c>
      <c r="D15" s="37">
        <v>381</v>
      </c>
      <c r="E15" s="38">
        <v>754</v>
      </c>
    </row>
    <row r="16" spans="1:5" ht="12">
      <c r="A16" s="13" t="s">
        <v>14</v>
      </c>
      <c r="B16" s="39">
        <v>2793</v>
      </c>
      <c r="C16" s="40">
        <v>804</v>
      </c>
      <c r="D16" s="40">
        <v>605</v>
      </c>
      <c r="E16" s="41">
        <v>1179</v>
      </c>
    </row>
    <row r="17" spans="1:5" ht="12">
      <c r="A17" s="13" t="s">
        <v>15</v>
      </c>
      <c r="B17" s="39">
        <v>2233</v>
      </c>
      <c r="C17" s="40">
        <v>544</v>
      </c>
      <c r="D17" s="40">
        <v>486</v>
      </c>
      <c r="E17" s="41">
        <v>1045</v>
      </c>
    </row>
    <row r="18" spans="1:5" ht="12">
      <c r="A18" s="13" t="s">
        <v>16</v>
      </c>
      <c r="B18" s="39">
        <v>728</v>
      </c>
      <c r="C18" s="40">
        <v>168</v>
      </c>
      <c r="D18" s="40">
        <v>146</v>
      </c>
      <c r="E18" s="41">
        <v>368</v>
      </c>
    </row>
    <row r="19" spans="1:5" ht="12">
      <c r="A19" s="13" t="s">
        <v>17</v>
      </c>
      <c r="B19" s="39">
        <v>2252</v>
      </c>
      <c r="C19" s="40">
        <v>575</v>
      </c>
      <c r="D19" s="40">
        <v>473</v>
      </c>
      <c r="E19" s="41">
        <v>1148</v>
      </c>
    </row>
    <row r="20" spans="1:5" ht="12">
      <c r="A20" s="13" t="s">
        <v>18</v>
      </c>
      <c r="B20" s="39">
        <v>106</v>
      </c>
      <c r="C20" s="40">
        <v>35</v>
      </c>
      <c r="D20" s="40">
        <v>23</v>
      </c>
      <c r="E20" s="41">
        <v>46</v>
      </c>
    </row>
    <row r="21" spans="1:5" ht="12">
      <c r="A21" s="13" t="s">
        <v>19</v>
      </c>
      <c r="B21" s="39">
        <v>484</v>
      </c>
      <c r="C21" s="40">
        <v>130</v>
      </c>
      <c r="D21" s="40">
        <v>94</v>
      </c>
      <c r="E21" s="41">
        <v>255</v>
      </c>
    </row>
    <row r="22" spans="1:5" ht="12">
      <c r="A22" s="13" t="s">
        <v>24</v>
      </c>
      <c r="B22" s="39">
        <v>181</v>
      </c>
      <c r="C22" s="40">
        <v>51</v>
      </c>
      <c r="D22" s="40">
        <v>37</v>
      </c>
      <c r="E22" s="41">
        <v>91</v>
      </c>
    </row>
    <row r="23" spans="1:5" ht="12">
      <c r="A23" s="13" t="s">
        <v>27</v>
      </c>
      <c r="B23" s="39">
        <v>806</v>
      </c>
      <c r="C23" s="40">
        <v>168</v>
      </c>
      <c r="D23" s="40">
        <v>120</v>
      </c>
      <c r="E23" s="41">
        <v>499</v>
      </c>
    </row>
    <row r="24" spans="1:5" ht="12.75" thickBot="1">
      <c r="A24" s="14" t="s">
        <v>61</v>
      </c>
      <c r="B24" s="26">
        <f>SUM(B15:B23)</f>
        <v>11194</v>
      </c>
      <c r="C24" s="27">
        <f>SUM(C15:C23)</f>
        <v>2906</v>
      </c>
      <c r="D24" s="27">
        <f>SUM(D15:D23)</f>
        <v>2365</v>
      </c>
      <c r="E24" s="28">
        <f>SUM(E15:E23)</f>
        <v>5385</v>
      </c>
    </row>
    <row r="25" spans="1:5" ht="12">
      <c r="A25" s="12" t="s">
        <v>20</v>
      </c>
      <c r="B25" s="36">
        <v>590</v>
      </c>
      <c r="C25" s="37">
        <v>127</v>
      </c>
      <c r="D25" s="37">
        <v>104</v>
      </c>
      <c r="E25" s="38">
        <v>338</v>
      </c>
    </row>
    <row r="26" spans="1:5" ht="12">
      <c r="A26" s="13" t="s">
        <v>21</v>
      </c>
      <c r="B26" s="39">
        <v>135</v>
      </c>
      <c r="C26" s="40">
        <v>29</v>
      </c>
      <c r="D26" s="40">
        <v>22</v>
      </c>
      <c r="E26" s="41">
        <v>73</v>
      </c>
    </row>
    <row r="27" spans="1:5" ht="12">
      <c r="A27" s="13" t="s">
        <v>22</v>
      </c>
      <c r="B27" s="39">
        <v>210</v>
      </c>
      <c r="C27" s="40">
        <v>50</v>
      </c>
      <c r="D27" s="40">
        <v>56</v>
      </c>
      <c r="E27" s="41">
        <v>76</v>
      </c>
    </row>
    <row r="28" spans="1:5" ht="12">
      <c r="A28" s="13" t="s">
        <v>23</v>
      </c>
      <c r="B28" s="39">
        <v>86</v>
      </c>
      <c r="C28" s="40">
        <v>18</v>
      </c>
      <c r="D28" s="40">
        <v>18</v>
      </c>
      <c r="E28" s="41">
        <v>43</v>
      </c>
    </row>
    <row r="29" spans="1:5" ht="12.75" thickBot="1">
      <c r="A29" s="14" t="s">
        <v>62</v>
      </c>
      <c r="B29" s="26">
        <f>SUM(B25:B28)</f>
        <v>1021</v>
      </c>
      <c r="C29" s="27">
        <f>SUM(C25:C28)</f>
        <v>224</v>
      </c>
      <c r="D29" s="27">
        <f>SUM(D25:D28)</f>
        <v>200</v>
      </c>
      <c r="E29" s="28">
        <f>SUM(E25:E28)</f>
        <v>530</v>
      </c>
    </row>
    <row r="30" spans="1:5" ht="12">
      <c r="A30" s="12" t="s">
        <v>25</v>
      </c>
      <c r="B30" s="36">
        <v>919</v>
      </c>
      <c r="C30" s="37">
        <v>263</v>
      </c>
      <c r="D30" s="37">
        <v>171</v>
      </c>
      <c r="E30" s="38">
        <v>416</v>
      </c>
    </row>
    <row r="31" spans="1:5" ht="12">
      <c r="A31" s="13" t="s">
        <v>26</v>
      </c>
      <c r="B31" s="39">
        <v>425</v>
      </c>
      <c r="C31" s="40">
        <v>96</v>
      </c>
      <c r="D31" s="40">
        <v>111</v>
      </c>
      <c r="E31" s="41">
        <v>139</v>
      </c>
    </row>
    <row r="32" spans="1:5" ht="12">
      <c r="A32" s="13" t="s">
        <v>28</v>
      </c>
      <c r="B32" s="39">
        <v>1803</v>
      </c>
      <c r="C32" s="40">
        <v>345</v>
      </c>
      <c r="D32" s="40">
        <v>372</v>
      </c>
      <c r="E32" s="41">
        <v>968</v>
      </c>
    </row>
    <row r="33" spans="1:5" ht="12">
      <c r="A33" s="13" t="s">
        <v>29</v>
      </c>
      <c r="B33" s="39">
        <v>486</v>
      </c>
      <c r="C33" s="40">
        <v>78</v>
      </c>
      <c r="D33" s="40">
        <v>57</v>
      </c>
      <c r="E33" s="41">
        <v>292</v>
      </c>
    </row>
    <row r="34" spans="1:5" ht="12.75" thickBot="1">
      <c r="A34" s="14" t="s">
        <v>63</v>
      </c>
      <c r="B34" s="26">
        <f>SUM(B30:B33)</f>
        <v>3633</v>
      </c>
      <c r="C34" s="27">
        <f>SUM(C30:C33)</f>
        <v>782</v>
      </c>
      <c r="D34" s="27">
        <f>SUM(D30:D33)</f>
        <v>711</v>
      </c>
      <c r="E34" s="28">
        <f>SUM(E30:E33)</f>
        <v>1815</v>
      </c>
    </row>
    <row r="35" spans="1:5" ht="12">
      <c r="A35" s="12" t="s">
        <v>30</v>
      </c>
      <c r="B35" s="36">
        <v>230</v>
      </c>
      <c r="C35" s="37">
        <v>61</v>
      </c>
      <c r="D35" s="37">
        <v>51</v>
      </c>
      <c r="E35" s="38">
        <v>108</v>
      </c>
    </row>
    <row r="36" spans="1:5" ht="12">
      <c r="A36" s="13" t="s">
        <v>31</v>
      </c>
      <c r="B36" s="39">
        <v>259</v>
      </c>
      <c r="C36" s="40">
        <v>60</v>
      </c>
      <c r="D36" s="40">
        <v>43</v>
      </c>
      <c r="E36" s="41">
        <v>145</v>
      </c>
    </row>
    <row r="37" spans="1:5" ht="12">
      <c r="A37" s="13" t="s">
        <v>32</v>
      </c>
      <c r="B37" s="39">
        <v>73</v>
      </c>
      <c r="C37" s="40">
        <v>7</v>
      </c>
      <c r="D37" s="40">
        <v>20</v>
      </c>
      <c r="E37" s="41">
        <v>38</v>
      </c>
    </row>
    <row r="38" spans="1:5" ht="12">
      <c r="A38" s="13" t="s">
        <v>33</v>
      </c>
      <c r="B38" s="39">
        <v>1169</v>
      </c>
      <c r="C38" s="40">
        <v>324</v>
      </c>
      <c r="D38" s="40">
        <v>262</v>
      </c>
      <c r="E38" s="41">
        <v>547</v>
      </c>
    </row>
    <row r="39" spans="1:5" ht="12">
      <c r="A39" s="13" t="s">
        <v>34</v>
      </c>
      <c r="B39" s="39">
        <v>245</v>
      </c>
      <c r="C39" s="40">
        <v>48</v>
      </c>
      <c r="D39" s="40">
        <v>35</v>
      </c>
      <c r="E39" s="41">
        <v>153</v>
      </c>
    </row>
    <row r="40" spans="1:5" ht="12">
      <c r="A40" s="13" t="s">
        <v>35</v>
      </c>
      <c r="B40" s="39">
        <v>35</v>
      </c>
      <c r="C40" s="40">
        <v>4</v>
      </c>
      <c r="D40" s="40">
        <v>4</v>
      </c>
      <c r="E40" s="41">
        <v>24</v>
      </c>
    </row>
    <row r="41" spans="1:5" ht="12.75" thickBot="1">
      <c r="A41" s="14" t="s">
        <v>64</v>
      </c>
      <c r="B41" s="26">
        <f>SUM(B35:B40)</f>
        <v>2011</v>
      </c>
      <c r="C41" s="27">
        <f>SUM(C35:C40)</f>
        <v>504</v>
      </c>
      <c r="D41" s="27">
        <f>SUM(D35:D40)</f>
        <v>415</v>
      </c>
      <c r="E41" s="28">
        <f>SUM(E35:E40)</f>
        <v>1015</v>
      </c>
    </row>
    <row r="42" spans="1:5" ht="12">
      <c r="A42" s="12" t="s">
        <v>36</v>
      </c>
      <c r="B42" s="36">
        <v>527</v>
      </c>
      <c r="C42" s="37">
        <v>185</v>
      </c>
      <c r="D42" s="37">
        <v>136</v>
      </c>
      <c r="E42" s="38">
        <v>167</v>
      </c>
    </row>
    <row r="43" spans="1:5" ht="12">
      <c r="A43" s="13" t="s">
        <v>37</v>
      </c>
      <c r="B43" s="39">
        <v>558</v>
      </c>
      <c r="C43" s="40">
        <v>153</v>
      </c>
      <c r="D43" s="40">
        <v>97</v>
      </c>
      <c r="E43" s="41">
        <v>262</v>
      </c>
    </row>
    <row r="44" spans="1:5" ht="12">
      <c r="A44" s="13" t="s">
        <v>38</v>
      </c>
      <c r="B44" s="39">
        <v>956</v>
      </c>
      <c r="C44" s="40">
        <v>252</v>
      </c>
      <c r="D44" s="40">
        <v>230</v>
      </c>
      <c r="E44" s="41">
        <v>424</v>
      </c>
    </row>
    <row r="45" spans="1:5" ht="12">
      <c r="A45" s="13" t="s">
        <v>39</v>
      </c>
      <c r="B45" s="39">
        <v>504</v>
      </c>
      <c r="C45" s="40">
        <v>148</v>
      </c>
      <c r="D45" s="40">
        <v>115</v>
      </c>
      <c r="E45" s="41">
        <v>214</v>
      </c>
    </row>
    <row r="46" spans="1:5" ht="12">
      <c r="A46" s="13" t="s">
        <v>40</v>
      </c>
      <c r="B46" s="39">
        <v>182</v>
      </c>
      <c r="C46" s="40">
        <v>58</v>
      </c>
      <c r="D46" s="40">
        <v>39</v>
      </c>
      <c r="E46" s="41">
        <v>83</v>
      </c>
    </row>
    <row r="47" spans="1:5" ht="12.75" thickBot="1">
      <c r="A47" s="14" t="s">
        <v>65</v>
      </c>
      <c r="B47" s="26">
        <f>SUM(B42:B46)</f>
        <v>2727</v>
      </c>
      <c r="C47" s="27">
        <f>SUM(C42:C46)</f>
        <v>796</v>
      </c>
      <c r="D47" s="27">
        <f>SUM(D42:D46)</f>
        <v>617</v>
      </c>
      <c r="E47" s="28">
        <f>SUM(E42:E46)</f>
        <v>1150</v>
      </c>
    </row>
    <row r="48" spans="1:5" ht="12">
      <c r="A48" s="12" t="s">
        <v>41</v>
      </c>
      <c r="B48" s="36">
        <v>239</v>
      </c>
      <c r="C48" s="37">
        <v>40</v>
      </c>
      <c r="D48" s="37">
        <v>23</v>
      </c>
      <c r="E48" s="38">
        <v>171</v>
      </c>
    </row>
    <row r="49" spans="1:5" ht="12">
      <c r="A49" s="13" t="s">
        <v>42</v>
      </c>
      <c r="B49" s="39">
        <v>320</v>
      </c>
      <c r="C49" s="40">
        <v>62</v>
      </c>
      <c r="D49" s="40">
        <v>46</v>
      </c>
      <c r="E49" s="41">
        <v>207</v>
      </c>
    </row>
    <row r="50" spans="1:5" ht="12">
      <c r="A50" s="13" t="s">
        <v>43</v>
      </c>
      <c r="B50" s="39">
        <v>439</v>
      </c>
      <c r="C50" s="40">
        <v>143</v>
      </c>
      <c r="D50" s="40">
        <v>114</v>
      </c>
      <c r="E50" s="41">
        <v>175</v>
      </c>
    </row>
    <row r="51" spans="1:5" ht="12">
      <c r="A51" s="13" t="s">
        <v>44</v>
      </c>
      <c r="B51" s="39">
        <v>176</v>
      </c>
      <c r="C51" s="40">
        <v>63</v>
      </c>
      <c r="D51" s="40">
        <v>41</v>
      </c>
      <c r="E51" s="41">
        <v>70</v>
      </c>
    </row>
    <row r="52" spans="1:5" ht="12.75" thickBot="1">
      <c r="A52" s="14" t="s">
        <v>66</v>
      </c>
      <c r="B52" s="26">
        <f>SUM(B48:B51)</f>
        <v>1174</v>
      </c>
      <c r="C52" s="27">
        <f>SUM(C48:C51)</f>
        <v>308</v>
      </c>
      <c r="D52" s="27">
        <f>SUM(D48:D51)</f>
        <v>224</v>
      </c>
      <c r="E52" s="28">
        <f>SUM(E48:E51)</f>
        <v>623</v>
      </c>
    </row>
    <row r="53" spans="1:5" ht="12">
      <c r="A53" s="12" t="s">
        <v>45</v>
      </c>
      <c r="B53" s="36">
        <v>899</v>
      </c>
      <c r="C53" s="37">
        <v>249</v>
      </c>
      <c r="D53" s="37">
        <v>244</v>
      </c>
      <c r="E53" s="38">
        <v>366</v>
      </c>
    </row>
    <row r="54" spans="1:5" ht="12">
      <c r="A54" s="13" t="s">
        <v>46</v>
      </c>
      <c r="B54" s="39">
        <v>186</v>
      </c>
      <c r="C54" s="40">
        <v>43</v>
      </c>
      <c r="D54" s="40">
        <v>40</v>
      </c>
      <c r="E54" s="41">
        <v>93</v>
      </c>
    </row>
    <row r="55" spans="1:5" ht="12">
      <c r="A55" s="13" t="s">
        <v>47</v>
      </c>
      <c r="B55" s="39">
        <v>410</v>
      </c>
      <c r="C55" s="40">
        <v>101</v>
      </c>
      <c r="D55" s="40">
        <v>79</v>
      </c>
      <c r="E55" s="41">
        <v>220</v>
      </c>
    </row>
    <row r="56" spans="1:5" ht="12">
      <c r="A56" s="13" t="s">
        <v>48</v>
      </c>
      <c r="B56" s="39">
        <v>1734</v>
      </c>
      <c r="C56" s="40">
        <v>519</v>
      </c>
      <c r="D56" s="40">
        <v>429</v>
      </c>
      <c r="E56" s="41">
        <v>644</v>
      </c>
    </row>
    <row r="57" spans="1:5" ht="12">
      <c r="A57" s="13" t="s">
        <v>49</v>
      </c>
      <c r="B57" s="39">
        <v>561</v>
      </c>
      <c r="C57" s="40">
        <v>132</v>
      </c>
      <c r="D57" s="40">
        <v>71</v>
      </c>
      <c r="E57" s="41">
        <v>325</v>
      </c>
    </row>
    <row r="58" spans="1:5" ht="12">
      <c r="A58" s="13" t="s">
        <v>50</v>
      </c>
      <c r="B58" s="39">
        <v>893</v>
      </c>
      <c r="C58" s="40">
        <v>187</v>
      </c>
      <c r="D58" s="40">
        <v>155</v>
      </c>
      <c r="E58" s="41">
        <v>487</v>
      </c>
    </row>
    <row r="59" spans="1:5" ht="12">
      <c r="A59" s="13" t="s">
        <v>51</v>
      </c>
      <c r="B59" s="42">
        <v>788</v>
      </c>
      <c r="C59" s="43">
        <v>207</v>
      </c>
      <c r="D59" s="43">
        <v>205</v>
      </c>
      <c r="E59" s="44">
        <v>347</v>
      </c>
    </row>
    <row r="60" spans="1:5" ht="12.75" thickBot="1">
      <c r="A60" s="14" t="s">
        <v>67</v>
      </c>
      <c r="B60" s="26">
        <f>SUM(B53:B59)</f>
        <v>5471</v>
      </c>
      <c r="C60" s="27">
        <f>SUM(C53:C59)</f>
        <v>1438</v>
      </c>
      <c r="D60" s="27">
        <f>SUM(D53:D59)</f>
        <v>1223</v>
      </c>
      <c r="E60" s="28">
        <f>SUM(E53:E59)</f>
        <v>2482</v>
      </c>
    </row>
    <row r="61" spans="1:5" ht="12.75" thickBot="1">
      <c r="A61" s="15" t="s">
        <v>52</v>
      </c>
      <c r="B61" s="45">
        <v>178</v>
      </c>
      <c r="C61" s="46">
        <v>21</v>
      </c>
      <c r="D61" s="46">
        <v>20</v>
      </c>
      <c r="E61" s="47">
        <v>137</v>
      </c>
    </row>
    <row r="62" spans="1:5" ht="13.5" thickBot="1" thickTop="1">
      <c r="A62" s="16" t="s">
        <v>68</v>
      </c>
      <c r="B62" s="17">
        <f>B5+B14+B24+B29+B34+B41+B47+B52+B60+B61</f>
        <v>68466</v>
      </c>
      <c r="C62" s="21">
        <f>C5+C14+C24+C29+C34+C41+C47+C52+C60+C61</f>
        <v>23605</v>
      </c>
      <c r="D62" s="21">
        <f>D5+D14+D24+D29+D34+D41+D47+D52+D60+D61</f>
        <v>21239</v>
      </c>
      <c r="E62" s="22">
        <f>E5+E14+E24+E29+E34+E41+E47+E52+E60+E61</f>
        <v>21400</v>
      </c>
    </row>
    <row r="63" spans="2:5" ht="13.5">
      <c r="B63" s="5"/>
      <c r="C63" s="5"/>
      <c r="D63" s="5"/>
      <c r="E63" s="5"/>
    </row>
  </sheetData>
  <sheetProtection/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user20</dc:creator>
  <cp:keywords/>
  <dc:description/>
  <cp:lastModifiedBy>user20</cp:lastModifiedBy>
  <cp:lastPrinted>2013-04-18T10:17:19Z</cp:lastPrinted>
  <dcterms:created xsi:type="dcterms:W3CDTF">2012-06-05T01:05:56Z</dcterms:created>
  <dcterms:modified xsi:type="dcterms:W3CDTF">2013-05-23T04:02:08Z</dcterms:modified>
  <cp:category/>
  <cp:version/>
  <cp:contentType/>
  <cp:contentStatus/>
</cp:coreProperties>
</file>