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786" activeTab="0"/>
  </bookViews>
  <sheets>
    <sheet name="出生頭数21年4月" sheetId="1" r:id="rId1"/>
    <sheet name="出生頭数21年5月" sheetId="2" r:id="rId2"/>
    <sheet name="出生頭数21年6月" sheetId="3" r:id="rId3"/>
    <sheet name="出生頭数21年7月" sheetId="4" r:id="rId4"/>
    <sheet name="出生頭数21年8月" sheetId="5" r:id="rId5"/>
    <sheet name="出生頭数21年9月" sheetId="6" r:id="rId6"/>
    <sheet name="出生頭数21年10月" sheetId="7" r:id="rId7"/>
    <sheet name="出生頭数21年11月" sheetId="8" r:id="rId8"/>
    <sheet name="出生頭数21年12月" sheetId="9" r:id="rId9"/>
    <sheet name="出生頭数22年1月" sheetId="10" r:id="rId10"/>
    <sheet name="出生頭数22年2月" sheetId="11" r:id="rId11"/>
    <sheet name="出生頭数22年3月" sheetId="12" r:id="rId12"/>
  </sheets>
  <definedNames/>
  <calcPr fullCalcOnLoad="1"/>
</workbook>
</file>

<file path=xl/sharedStrings.xml><?xml version="1.0" encoding="utf-8"?>
<sst xmlns="http://schemas.openxmlformats.org/spreadsheetml/2006/main" count="876" uniqueCount="104">
  <si>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</si>
  <si>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</si>
  <si>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</si>
  <si>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</si>
  <si>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</si>
  <si>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</si>
  <si>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</si>
  <si>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</si>
  <si>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</si>
  <si>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</si>
  <si>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</si>
  <si>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</si>
  <si>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</si>
  <si>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</si>
  <si>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</si>
  <si>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</si>
  <si>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</si>
  <si>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</si>
  <si>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</si>
  <si>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</si>
  <si>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</si>
  <si>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</si>
  <si>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</si>
  <si>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</si>
  <si>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</si>
  <si>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</si>
  <si>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</si>
  <si>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</si>
  <si>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</si>
  <si>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</si>
  <si>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</si>
  <si>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</si>
  <si>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</si>
  <si>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</si>
  <si>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</si>
  <si>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</si>
  <si>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</si>
  <si>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</si>
  <si>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</si>
  <si>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</si>
  <si>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</si>
  <si>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</si>
  <si>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</si>
  <si>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</si>
  <si>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</si>
  <si>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</si>
  <si>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</si>
  <si>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</si>
  <si>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</si>
  <si>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</si>
  <si>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</si>
  <si>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</si>
  <si>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</si>
  <si>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</si>
  <si>
    <t>（うち、乳用種オス）</t>
  </si>
  <si>
    <t>（うち、乳用種メス）</t>
  </si>
  <si>
    <t>（うち、交雑種）</t>
  </si>
  <si>
    <t>24ヶ月齢以上頭数（2月1日現在）</t>
  </si>
  <si>
    <t>参考</t>
  </si>
  <si>
    <t>都府県　計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</si>
  <si>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</si>
  <si>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</si>
  <si>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</si>
  <si>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</si>
  <si>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</si>
  <si>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</si>
  <si>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</si>
  <si>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</si>
  <si>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全国　総計</t>
  </si>
  <si>
    <t>24ヶ月齢以上頭数（1月1日現在）</t>
  </si>
  <si>
    <t>24ヶ月齢以上頭数（12月1日現在）</t>
  </si>
  <si>
    <t>24ヶ月齢以上頭数（11月1日現在）</t>
  </si>
  <si>
    <t>24ヶ月齢以上頭数（10月1日現在）</t>
  </si>
  <si>
    <t>24ヶ月齢以上頭数（9月1日現在）</t>
  </si>
  <si>
    <t>24ヶ月齢以上頭数（8月1日現在）</t>
  </si>
  <si>
    <t>24ヶ月齢以上頭数（7月1日現在）</t>
  </si>
  <si>
    <t>24ヶ月齢以上頭数（6月1日現在）</t>
  </si>
  <si>
    <t>24ヶ月齢以上頭数（3月1日現在）</t>
  </si>
  <si>
    <t>24ヶ月齢以上頭数（5月1日現在）</t>
  </si>
  <si>
    <t>平成21年4月（4/1～4/30）出生頭数（乳用種の子）</t>
  </si>
  <si>
    <t>平成21年6月1日集計</t>
  </si>
  <si>
    <t>平成21年5月（5/1～5/31）出生頭数（乳用種の子）</t>
  </si>
  <si>
    <t>平成21年7月1日集計</t>
  </si>
  <si>
    <t>平成21年6月（6/1～6/30）出生頭数（乳用種の子）</t>
  </si>
  <si>
    <t>平成21年8月1日集計</t>
  </si>
  <si>
    <t>平成21年7月（7/1～7/31）出生頭数（乳用種の子）</t>
  </si>
  <si>
    <t>平成21年9月1日集計</t>
  </si>
  <si>
    <t>平成21年8月（8/1～8/31）出生頭数（乳用種の子）</t>
  </si>
  <si>
    <t>平成21年10月1日集計</t>
  </si>
  <si>
    <t>平成21年9月（9/1～9/30）出生頭数（乳用種の子）</t>
  </si>
  <si>
    <t>平成21年11月1日集計</t>
  </si>
  <si>
    <t>平成21年10月（10/1～10/31）出生頭数（乳用種の子）</t>
  </si>
  <si>
    <t>平成21年12月1日集計</t>
  </si>
  <si>
    <t>平成21年11月（11/1～11/30）出生頭数（乳用種の子）</t>
  </si>
  <si>
    <t>平成22年1月1日集計</t>
  </si>
  <si>
    <t>平成21年12月（121/1～12/31）出生頭数（乳用種の子）</t>
  </si>
  <si>
    <t>平成22年2月1日集計</t>
  </si>
  <si>
    <t>平成22年1月（1/1～1/31）出生頭数（乳用種の子）</t>
  </si>
  <si>
    <t>平成22年3月1日集計</t>
  </si>
  <si>
    <t>平成22年2月（2/1～2/28）出生頭数（乳用種の子）</t>
  </si>
  <si>
    <t>平成22年4月1日集計</t>
  </si>
  <si>
    <t>平成22年3月（3/1～3/31）出生頭数（乳用種の子）</t>
  </si>
  <si>
    <t>平成22年5月1日集計</t>
  </si>
  <si>
    <t>24ヶ月齢以上頭数（4月1日現在）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</si>
</sst>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38" fontId="2" fillId="0" borderId="0" xfId="53" applyFont="1" applyAlignment="1">
      <alignment vertical="center"/>
    </xf>
    <xf numFmtId="38" fontId="2" fillId="0" borderId="0" xfId="53" applyFont="1" applyAlignment="1">
      <alignment horizontal="left"/>
    </xf>
    <xf numFmtId="38" fontId="2" fillId="0" borderId="0" xfId="53" applyFont="1" applyAlignment="1">
      <alignment/>
    </xf>
    <xf numFmtId="38" fontId="2" fillId="0" borderId="0" xfId="53" applyFont="1" applyAlignment="1">
      <alignment horizontal="right"/>
    </xf>
    <xf numFmtId="38" fontId="0" fillId="0" borderId="0" xfId="53" applyFont="1" applyAlignment="1">
      <alignment/>
    </xf>
    <xf numFmtId="176" fontId="2" fillId="0" borderId="0" xfId="44" applyNumberFormat="1" applyFont="1" applyAlignment="1">
      <alignment vertical="center"/>
    </xf>
    <xf numFmtId="177" fontId="2" fillId="0" borderId="0" xfId="53" applyNumberFormat="1" applyFont="1" applyBorder="1" applyAlignment="1">
      <alignment vertical="center"/>
    </xf>
    <xf numFmtId="38" fontId="2" fillId="33" borderId="10" xfId="53" applyFont="1" applyFill="1" applyBorder="1" applyAlignment="1">
      <alignment horizontal="center" vertical="center"/>
    </xf>
    <xf numFmtId="38" fontId="38" fillId="0" borderId="11" xfId="53" applyFont="1" applyBorder="1" applyAlignment="1">
      <alignment vertical="center"/>
    </xf>
    <xf numFmtId="38" fontId="38" fillId="0" borderId="12" xfId="53" applyFont="1" applyBorder="1" applyAlignment="1">
      <alignment horizontal="center" vertical="center"/>
    </xf>
    <xf numFmtId="38" fontId="2" fillId="0" borderId="13" xfId="53" applyFont="1" applyBorder="1" applyAlignment="1">
      <alignment vertical="center"/>
    </xf>
    <xf numFmtId="38" fontId="2" fillId="0" borderId="14" xfId="53" applyFont="1" applyBorder="1" applyAlignment="1">
      <alignment vertical="center"/>
    </xf>
    <xf numFmtId="38" fontId="2" fillId="0" borderId="15" xfId="53" applyFont="1" applyBorder="1" applyAlignment="1">
      <alignment vertical="center"/>
    </xf>
    <xf numFmtId="38" fontId="38" fillId="0" borderId="16" xfId="53" applyFont="1" applyBorder="1" applyAlignment="1">
      <alignment horizontal="center" vertical="center"/>
    </xf>
    <xf numFmtId="38" fontId="38" fillId="0" borderId="13" xfId="53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177" fontId="38" fillId="0" borderId="18" xfId="53" applyNumberFormat="1" applyFont="1" applyBorder="1" applyAlignment="1">
      <alignment vertical="center"/>
    </xf>
    <xf numFmtId="177" fontId="38" fillId="0" borderId="19" xfId="53" applyNumberFormat="1" applyFont="1" applyBorder="1" applyAlignment="1">
      <alignment vertical="center"/>
    </xf>
    <xf numFmtId="177" fontId="38" fillId="0" borderId="20" xfId="53" applyNumberFormat="1" applyFont="1" applyBorder="1" applyAlignment="1">
      <alignment vertical="center"/>
    </xf>
    <xf numFmtId="177" fontId="38" fillId="0" borderId="21" xfId="53" applyNumberFormat="1" applyFont="1" applyBorder="1" applyAlignment="1">
      <alignment vertical="center"/>
    </xf>
    <xf numFmtId="177" fontId="38" fillId="0" borderId="22" xfId="53" applyNumberFormat="1" applyFont="1" applyBorder="1" applyAlignment="1">
      <alignment vertical="center"/>
    </xf>
    <xf numFmtId="177" fontId="38" fillId="0" borderId="23" xfId="53" applyNumberFormat="1" applyFont="1" applyBorder="1" applyAlignment="1">
      <alignment vertical="center"/>
    </xf>
    <xf numFmtId="177" fontId="4" fillId="0" borderId="24" xfId="53" applyNumberFormat="1" applyFont="1" applyBorder="1" applyAlignment="1">
      <alignment vertical="center"/>
    </xf>
    <xf numFmtId="177" fontId="4" fillId="0" borderId="25" xfId="53" applyNumberFormat="1" applyFont="1" applyBorder="1" applyAlignment="1">
      <alignment vertical="center"/>
    </xf>
    <xf numFmtId="177" fontId="4" fillId="0" borderId="26" xfId="53" applyNumberFormat="1" applyFont="1" applyBorder="1" applyAlignment="1">
      <alignment vertical="center"/>
    </xf>
    <xf numFmtId="177" fontId="38" fillId="0" borderId="27" xfId="53" applyNumberFormat="1" applyFont="1" applyBorder="1" applyAlignment="1">
      <alignment vertical="center"/>
    </xf>
    <xf numFmtId="177" fontId="38" fillId="0" borderId="28" xfId="53" applyNumberFormat="1" applyFont="1" applyBorder="1" applyAlignment="1">
      <alignment vertical="center"/>
    </xf>
    <xf numFmtId="177" fontId="38" fillId="0" borderId="29" xfId="53" applyNumberFormat="1" applyFont="1" applyBorder="1" applyAlignment="1">
      <alignment vertical="center"/>
    </xf>
    <xf numFmtId="38" fontId="2" fillId="33" borderId="30" xfId="53" applyFont="1" applyFill="1" applyBorder="1" applyAlignment="1">
      <alignment horizontal="center" vertical="center" shrinkToFit="1"/>
    </xf>
    <xf numFmtId="38" fontId="2" fillId="33" borderId="31" xfId="53" applyFont="1" applyFill="1" applyBorder="1" applyAlignment="1">
      <alignment horizontal="center" vertical="center" shrinkToFit="1"/>
    </xf>
    <xf numFmtId="38" fontId="2" fillId="33" borderId="32" xfId="53" applyFont="1" applyFill="1" applyBorder="1" applyAlignment="1">
      <alignment horizontal="center" vertical="center" shrinkToFit="1"/>
    </xf>
    <xf numFmtId="38" fontId="2" fillId="0" borderId="0" xfId="65" applyNumberFormat="1" applyFont="1">
      <alignment vertical="center"/>
      <protection/>
    </xf>
    <xf numFmtId="177" fontId="4" fillId="16" borderId="33" xfId="53" applyNumberFormat="1" applyFont="1" applyFill="1" applyBorder="1" applyAlignment="1">
      <alignment vertical="center"/>
    </xf>
    <xf numFmtId="177" fontId="4" fillId="16" borderId="34" xfId="53" applyNumberFormat="1" applyFont="1" applyFill="1" applyBorder="1" applyAlignment="1">
      <alignment vertical="center"/>
    </xf>
    <xf numFmtId="177" fontId="4" fillId="16" borderId="35" xfId="53" applyNumberFormat="1" applyFont="1" applyFill="1" applyBorder="1" applyAlignment="1">
      <alignment vertical="center"/>
    </xf>
    <xf numFmtId="177" fontId="4" fillId="16" borderId="36" xfId="53" applyNumberFormat="1" applyFont="1" applyFill="1" applyBorder="1" applyAlignment="1">
      <alignment vertical="center"/>
    </xf>
    <xf numFmtId="177" fontId="4" fillId="16" borderId="37" xfId="53" applyNumberFormat="1" applyFont="1" applyFill="1" applyBorder="1" applyAlignment="1">
      <alignment vertical="center"/>
    </xf>
    <xf numFmtId="177" fontId="4" fillId="16" borderId="38" xfId="53" applyNumberFormat="1" applyFont="1" applyFill="1" applyBorder="1" applyAlignment="1">
      <alignment vertical="center"/>
    </xf>
    <xf numFmtId="177" fontId="4" fillId="16" borderId="39" xfId="53" applyNumberFormat="1" applyFont="1" applyFill="1" applyBorder="1" applyAlignment="1">
      <alignment vertical="center"/>
    </xf>
    <xf numFmtId="177" fontId="4" fillId="16" borderId="40" xfId="53" applyNumberFormat="1" applyFont="1" applyFill="1" applyBorder="1" applyAlignment="1">
      <alignment vertical="center"/>
    </xf>
    <xf numFmtId="177" fontId="4" fillId="16" borderId="41" xfId="53" applyNumberFormat="1" applyFont="1" applyFill="1" applyBorder="1" applyAlignment="1">
      <alignment vertical="center"/>
    </xf>
    <xf numFmtId="177" fontId="4" fillId="16" borderId="42" xfId="53" applyNumberFormat="1" applyFont="1" applyFill="1" applyBorder="1" applyAlignment="1">
      <alignment vertical="center"/>
    </xf>
    <xf numFmtId="177" fontId="4" fillId="16" borderId="43" xfId="53" applyNumberFormat="1" applyFont="1" applyFill="1" applyBorder="1" applyAlignment="1">
      <alignment vertical="center"/>
    </xf>
    <xf numFmtId="177" fontId="4" fillId="16" borderId="44" xfId="53" applyNumberFormat="1" applyFont="1" applyFill="1" applyBorder="1" applyAlignment="1">
      <alignment vertical="center"/>
    </xf>
    <xf numFmtId="177" fontId="38" fillId="16" borderId="45" xfId="53" applyNumberFormat="1" applyFont="1" applyFill="1" applyBorder="1" applyAlignment="1">
      <alignment horizontal="right" vertical="center"/>
    </xf>
    <xf numFmtId="177" fontId="38" fillId="16" borderId="46" xfId="53" applyNumberFormat="1" applyFont="1" applyFill="1" applyBorder="1" applyAlignment="1">
      <alignment horizontal="right" vertical="center"/>
    </xf>
    <xf numFmtId="177" fontId="38" fillId="16" borderId="47" xfId="53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HP公表一覧：家畜改良センター速報200806集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tabSelected="1" zoomScalePageLayoutView="0" workbookViewId="0" topLeftCell="A1">
      <pane ySplit="4" topLeftCell="A5" activePane="bottomLeft" state="frozen"/>
      <selection pane="topLeft" activeCell="E16" sqref="E16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79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36158</v>
      </c>
      <c r="C5" s="34">
        <v>15171</v>
      </c>
      <c r="D5" s="34">
        <v>14302</v>
      </c>
      <c r="E5" s="35">
        <v>6173</v>
      </c>
    </row>
    <row r="6" spans="1:7" ht="13.5" thickBot="1" thickTop="1">
      <c r="A6" s="10" t="s">
        <v>59</v>
      </c>
      <c r="B6" s="18">
        <f>SUM(B62,-B5)</f>
        <v>23104</v>
      </c>
      <c r="C6" s="19">
        <f>SUM(C62,-C5)</f>
        <v>5747</v>
      </c>
      <c r="D6" s="19">
        <f>SUM(D62,-D5)</f>
        <v>4697</v>
      </c>
      <c r="E6" s="20">
        <f>SUM(E62,-E5)</f>
        <v>11325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0.05692500100859321</v>
      </c>
    </row>
    <row r="8" spans="1:8" ht="12">
      <c r="A8" s="12" t="s">
        <v>2</v>
      </c>
      <c r="B8" s="36">
        <v>435</v>
      </c>
      <c r="C8" s="37">
        <v>139</v>
      </c>
      <c r="D8" s="37">
        <v>113</v>
      </c>
      <c r="E8" s="38">
        <v>164</v>
      </c>
      <c r="G8" s="1" t="s">
        <v>6</v>
      </c>
      <c r="H8" s="6">
        <f>H11/H12</f>
        <v>0.018249773786950533</v>
      </c>
    </row>
    <row r="9" spans="1:5" ht="12">
      <c r="A9" s="13" t="s">
        <v>3</v>
      </c>
      <c r="B9" s="39">
        <v>1865</v>
      </c>
      <c r="C9" s="40">
        <v>613</v>
      </c>
      <c r="D9" s="40">
        <v>552</v>
      </c>
      <c r="E9" s="41">
        <v>618</v>
      </c>
    </row>
    <row r="10" spans="1:9" ht="12">
      <c r="A10" s="13" t="s">
        <v>5</v>
      </c>
      <c r="B10" s="39">
        <v>969</v>
      </c>
      <c r="C10" s="40">
        <v>258</v>
      </c>
      <c r="D10" s="40">
        <v>233</v>
      </c>
      <c r="E10" s="41">
        <v>415</v>
      </c>
      <c r="G10" s="1" t="s">
        <v>9</v>
      </c>
      <c r="H10" s="7">
        <f>B62</f>
        <v>59262</v>
      </c>
      <c r="I10" s="1" t="s">
        <v>10</v>
      </c>
    </row>
    <row r="11" spans="1:9" ht="12">
      <c r="A11" s="13" t="s">
        <v>7</v>
      </c>
      <c r="B11" s="39">
        <v>243</v>
      </c>
      <c r="C11" s="40">
        <v>66</v>
      </c>
      <c r="D11" s="40">
        <v>64</v>
      </c>
      <c r="E11" s="41">
        <v>91</v>
      </c>
      <c r="G11" s="1" t="s">
        <v>12</v>
      </c>
      <c r="H11" s="7">
        <f>D62</f>
        <v>18999</v>
      </c>
      <c r="I11" s="1" t="s">
        <v>10</v>
      </c>
    </row>
    <row r="12" spans="1:9" ht="12">
      <c r="A12" s="13" t="s">
        <v>8</v>
      </c>
      <c r="B12" s="39">
        <v>579</v>
      </c>
      <c r="C12" s="40">
        <v>108</v>
      </c>
      <c r="D12" s="40">
        <v>93</v>
      </c>
      <c r="E12" s="41">
        <v>360</v>
      </c>
      <c r="G12" s="1" t="s">
        <v>78</v>
      </c>
      <c r="H12" s="32">
        <v>1041054</v>
      </c>
      <c r="I12" s="1" t="s">
        <v>10</v>
      </c>
    </row>
    <row r="13" spans="1:5" ht="12">
      <c r="A13" s="13" t="s">
        <v>11</v>
      </c>
      <c r="B13" s="39">
        <v>711</v>
      </c>
      <c r="C13" s="40">
        <v>186</v>
      </c>
      <c r="D13" s="40">
        <v>140</v>
      </c>
      <c r="E13" s="41">
        <v>366</v>
      </c>
    </row>
    <row r="14" spans="1:5" ht="12.75" thickBot="1">
      <c r="A14" s="14" t="s">
        <v>60</v>
      </c>
      <c r="B14" s="26">
        <f>SUM(B8:B13)</f>
        <v>4802</v>
      </c>
      <c r="C14" s="27">
        <f>SUM(C8:C13)</f>
        <v>1370</v>
      </c>
      <c r="D14" s="27">
        <f>SUM(D8:D13)</f>
        <v>1195</v>
      </c>
      <c r="E14" s="28">
        <f>SUM(E8:E13)</f>
        <v>2014</v>
      </c>
    </row>
    <row r="15" spans="1:5" ht="12">
      <c r="A15" s="12" t="s">
        <v>13</v>
      </c>
      <c r="B15" s="36">
        <v>1144</v>
      </c>
      <c r="C15" s="37">
        <v>300</v>
      </c>
      <c r="D15" s="37">
        <v>240</v>
      </c>
      <c r="E15" s="38">
        <v>505</v>
      </c>
    </row>
    <row r="16" spans="1:5" ht="12">
      <c r="A16" s="13" t="s">
        <v>14</v>
      </c>
      <c r="B16" s="39">
        <v>2292</v>
      </c>
      <c r="C16" s="40">
        <v>608</v>
      </c>
      <c r="D16" s="40">
        <v>412</v>
      </c>
      <c r="E16" s="41">
        <v>1079</v>
      </c>
    </row>
    <row r="17" spans="1:5" ht="12">
      <c r="A17" s="13" t="s">
        <v>15</v>
      </c>
      <c r="B17" s="39">
        <v>1425</v>
      </c>
      <c r="C17" s="40">
        <v>342</v>
      </c>
      <c r="D17" s="40">
        <v>268</v>
      </c>
      <c r="E17" s="41">
        <v>718</v>
      </c>
    </row>
    <row r="18" spans="1:5" ht="12">
      <c r="A18" s="13" t="s">
        <v>16</v>
      </c>
      <c r="B18" s="39">
        <v>426</v>
      </c>
      <c r="C18" s="40">
        <v>87</v>
      </c>
      <c r="D18" s="40">
        <v>78</v>
      </c>
      <c r="E18" s="41">
        <v>240</v>
      </c>
    </row>
    <row r="19" spans="1:5" ht="12">
      <c r="A19" s="13" t="s">
        <v>17</v>
      </c>
      <c r="B19" s="39">
        <v>1662</v>
      </c>
      <c r="C19" s="40">
        <v>438</v>
      </c>
      <c r="D19" s="40">
        <v>376</v>
      </c>
      <c r="E19" s="41">
        <v>823</v>
      </c>
    </row>
    <row r="20" spans="1:5" ht="12">
      <c r="A20" s="13" t="s">
        <v>18</v>
      </c>
      <c r="B20" s="39">
        <v>66</v>
      </c>
      <c r="C20" s="40">
        <v>15</v>
      </c>
      <c r="D20" s="40">
        <v>19</v>
      </c>
      <c r="E20" s="41">
        <v>30</v>
      </c>
    </row>
    <row r="21" spans="1:5" ht="12">
      <c r="A21" s="13" t="s">
        <v>19</v>
      </c>
      <c r="B21" s="39">
        <v>305</v>
      </c>
      <c r="C21" s="40">
        <v>84</v>
      </c>
      <c r="D21" s="40">
        <v>55</v>
      </c>
      <c r="E21" s="41">
        <v>158</v>
      </c>
    </row>
    <row r="22" spans="1:5" ht="12">
      <c r="A22" s="13" t="s">
        <v>24</v>
      </c>
      <c r="B22" s="39">
        <v>158</v>
      </c>
      <c r="C22" s="40">
        <v>40</v>
      </c>
      <c r="D22" s="40">
        <v>32</v>
      </c>
      <c r="E22" s="41">
        <v>81</v>
      </c>
    </row>
    <row r="23" spans="1:5" ht="12">
      <c r="A23" s="13" t="s">
        <v>27</v>
      </c>
      <c r="B23" s="39">
        <v>486</v>
      </c>
      <c r="C23" s="40">
        <v>95</v>
      </c>
      <c r="D23" s="40">
        <v>85</v>
      </c>
      <c r="E23" s="41">
        <v>294</v>
      </c>
    </row>
    <row r="24" spans="1:5" ht="12.75" thickBot="1">
      <c r="A24" s="14" t="s">
        <v>61</v>
      </c>
      <c r="B24" s="26">
        <f>SUM(B15:B23)</f>
        <v>7964</v>
      </c>
      <c r="C24" s="27">
        <f>SUM(C15:C23)</f>
        <v>2009</v>
      </c>
      <c r="D24" s="27">
        <f>SUM(D15:D23)</f>
        <v>1565</v>
      </c>
      <c r="E24" s="28">
        <f>SUM(E15:E23)</f>
        <v>3928</v>
      </c>
    </row>
    <row r="25" spans="1:5" ht="12">
      <c r="A25" s="12" t="s">
        <v>20</v>
      </c>
      <c r="B25" s="36">
        <v>445</v>
      </c>
      <c r="C25" s="37">
        <v>85</v>
      </c>
      <c r="D25" s="37">
        <v>81</v>
      </c>
      <c r="E25" s="38">
        <v>263</v>
      </c>
    </row>
    <row r="26" spans="1:5" ht="12">
      <c r="A26" s="13" t="s">
        <v>21</v>
      </c>
      <c r="B26" s="39">
        <v>112</v>
      </c>
      <c r="C26" s="40">
        <v>20</v>
      </c>
      <c r="D26" s="40">
        <v>27</v>
      </c>
      <c r="E26" s="41">
        <v>60</v>
      </c>
    </row>
    <row r="27" spans="1:5" ht="12">
      <c r="A27" s="13" t="s">
        <v>22</v>
      </c>
      <c r="B27" s="39">
        <v>108</v>
      </c>
      <c r="C27" s="40">
        <v>29</v>
      </c>
      <c r="D27" s="40">
        <v>28</v>
      </c>
      <c r="E27" s="41">
        <v>33</v>
      </c>
    </row>
    <row r="28" spans="1:5" ht="12">
      <c r="A28" s="13" t="s">
        <v>23</v>
      </c>
      <c r="B28" s="39">
        <v>55</v>
      </c>
      <c r="C28" s="40">
        <v>17</v>
      </c>
      <c r="D28" s="40">
        <v>7</v>
      </c>
      <c r="E28" s="41">
        <v>28</v>
      </c>
    </row>
    <row r="29" spans="1:5" ht="12.75" thickBot="1">
      <c r="A29" s="14" t="s">
        <v>62</v>
      </c>
      <c r="B29" s="26">
        <f>SUM(B25:B28)</f>
        <v>720</v>
      </c>
      <c r="C29" s="27">
        <f>SUM(C25:C28)</f>
        <v>151</v>
      </c>
      <c r="D29" s="27">
        <f>SUM(D25:D28)</f>
        <v>143</v>
      </c>
      <c r="E29" s="28">
        <f>SUM(E25:E28)</f>
        <v>384</v>
      </c>
    </row>
    <row r="30" spans="1:5" ht="12">
      <c r="A30" s="12" t="s">
        <v>25</v>
      </c>
      <c r="B30" s="36">
        <v>848</v>
      </c>
      <c r="C30" s="37">
        <v>230</v>
      </c>
      <c r="D30" s="37">
        <v>172</v>
      </c>
      <c r="E30" s="38">
        <v>405</v>
      </c>
    </row>
    <row r="31" spans="1:5" ht="12">
      <c r="A31" s="13" t="s">
        <v>26</v>
      </c>
      <c r="B31" s="39">
        <v>290</v>
      </c>
      <c r="C31" s="40">
        <v>56</v>
      </c>
      <c r="D31" s="40">
        <v>65</v>
      </c>
      <c r="E31" s="41">
        <v>115</v>
      </c>
    </row>
    <row r="32" spans="1:5" ht="12">
      <c r="A32" s="13" t="s">
        <v>28</v>
      </c>
      <c r="B32" s="39">
        <v>1237</v>
      </c>
      <c r="C32" s="40">
        <v>201</v>
      </c>
      <c r="D32" s="40">
        <v>203</v>
      </c>
      <c r="E32" s="41">
        <v>732</v>
      </c>
    </row>
    <row r="33" spans="1:5" ht="12">
      <c r="A33" s="13" t="s">
        <v>29</v>
      </c>
      <c r="B33" s="39">
        <v>368</v>
      </c>
      <c r="C33" s="40">
        <v>46</v>
      </c>
      <c r="D33" s="40">
        <v>32</v>
      </c>
      <c r="E33" s="41">
        <v>254</v>
      </c>
    </row>
    <row r="34" spans="1:5" ht="12.75" thickBot="1">
      <c r="A34" s="14" t="s">
        <v>63</v>
      </c>
      <c r="B34" s="26">
        <f>SUM(B30:B33)</f>
        <v>2743</v>
      </c>
      <c r="C34" s="27">
        <f>SUM(C30:C33)</f>
        <v>533</v>
      </c>
      <c r="D34" s="27">
        <f>SUM(D30:D33)</f>
        <v>472</v>
      </c>
      <c r="E34" s="28">
        <f>SUM(E30:E33)</f>
        <v>1506</v>
      </c>
    </row>
    <row r="35" spans="1:5" ht="12">
      <c r="A35" s="12" t="s">
        <v>30</v>
      </c>
      <c r="B35" s="36">
        <v>144</v>
      </c>
      <c r="C35" s="37">
        <v>46</v>
      </c>
      <c r="D35" s="37">
        <v>36</v>
      </c>
      <c r="E35" s="38">
        <v>56</v>
      </c>
    </row>
    <row r="36" spans="1:5" ht="12">
      <c r="A36" s="13" t="s">
        <v>31</v>
      </c>
      <c r="B36" s="39">
        <v>180</v>
      </c>
      <c r="C36" s="40">
        <v>45</v>
      </c>
      <c r="D36" s="40">
        <v>37</v>
      </c>
      <c r="E36" s="41">
        <v>91</v>
      </c>
    </row>
    <row r="37" spans="1:5" ht="12">
      <c r="A37" s="13" t="s">
        <v>32</v>
      </c>
      <c r="B37" s="39">
        <v>47</v>
      </c>
      <c r="C37" s="40">
        <v>9</v>
      </c>
      <c r="D37" s="40">
        <v>5</v>
      </c>
      <c r="E37" s="41">
        <v>33</v>
      </c>
    </row>
    <row r="38" spans="1:5" ht="12">
      <c r="A38" s="13" t="s">
        <v>33</v>
      </c>
      <c r="B38" s="39">
        <v>633</v>
      </c>
      <c r="C38" s="40">
        <v>140</v>
      </c>
      <c r="D38" s="40">
        <v>111</v>
      </c>
      <c r="E38" s="41">
        <v>360</v>
      </c>
    </row>
    <row r="39" spans="1:5" ht="12">
      <c r="A39" s="13" t="s">
        <v>34</v>
      </c>
      <c r="B39" s="39">
        <v>159</v>
      </c>
      <c r="C39" s="40">
        <v>20</v>
      </c>
      <c r="D39" s="40">
        <v>17</v>
      </c>
      <c r="E39" s="41">
        <v>109</v>
      </c>
    </row>
    <row r="40" spans="1:5" ht="12">
      <c r="A40" s="13" t="s">
        <v>35</v>
      </c>
      <c r="B40" s="39">
        <v>29</v>
      </c>
      <c r="C40" s="40">
        <v>3</v>
      </c>
      <c r="D40" s="40">
        <v>3</v>
      </c>
      <c r="E40" s="41">
        <v>22</v>
      </c>
    </row>
    <row r="41" spans="1:5" ht="12.75" thickBot="1">
      <c r="A41" s="14" t="s">
        <v>64</v>
      </c>
      <c r="B41" s="26">
        <f>SUM(B35:B40)</f>
        <v>1192</v>
      </c>
      <c r="C41" s="27">
        <f>SUM(C35:C40)</f>
        <v>263</v>
      </c>
      <c r="D41" s="27">
        <f>SUM(D35:D40)</f>
        <v>209</v>
      </c>
      <c r="E41" s="28">
        <f>SUM(E35:E40)</f>
        <v>671</v>
      </c>
    </row>
    <row r="42" spans="1:5" ht="12">
      <c r="A42" s="12" t="s">
        <v>36</v>
      </c>
      <c r="B42" s="36">
        <v>280</v>
      </c>
      <c r="C42" s="37">
        <v>100</v>
      </c>
      <c r="D42" s="37">
        <v>72</v>
      </c>
      <c r="E42" s="38">
        <v>98</v>
      </c>
    </row>
    <row r="43" spans="1:5" ht="12">
      <c r="A43" s="13" t="s">
        <v>37</v>
      </c>
      <c r="B43" s="39">
        <v>294</v>
      </c>
      <c r="C43" s="40">
        <v>63</v>
      </c>
      <c r="D43" s="40">
        <v>62</v>
      </c>
      <c r="E43" s="41">
        <v>143</v>
      </c>
    </row>
    <row r="44" spans="1:5" ht="12">
      <c r="A44" s="13" t="s">
        <v>38</v>
      </c>
      <c r="B44" s="39">
        <v>631</v>
      </c>
      <c r="C44" s="40">
        <v>174</v>
      </c>
      <c r="D44" s="40">
        <v>129</v>
      </c>
      <c r="E44" s="41">
        <v>305</v>
      </c>
    </row>
    <row r="45" spans="1:5" ht="12">
      <c r="A45" s="13" t="s">
        <v>39</v>
      </c>
      <c r="B45" s="39">
        <v>450</v>
      </c>
      <c r="C45" s="40">
        <v>113</v>
      </c>
      <c r="D45" s="40">
        <v>113</v>
      </c>
      <c r="E45" s="41">
        <v>202</v>
      </c>
    </row>
    <row r="46" spans="1:5" ht="12">
      <c r="A46" s="13" t="s">
        <v>40</v>
      </c>
      <c r="B46" s="39">
        <v>88</v>
      </c>
      <c r="C46" s="40">
        <v>22</v>
      </c>
      <c r="D46" s="40">
        <v>31</v>
      </c>
      <c r="E46" s="41">
        <v>34</v>
      </c>
    </row>
    <row r="47" spans="1:5" ht="12.75" thickBot="1">
      <c r="A47" s="14" t="s">
        <v>65</v>
      </c>
      <c r="B47" s="26">
        <f>SUM(B42:B46)</f>
        <v>1743</v>
      </c>
      <c r="C47" s="27">
        <f>SUM(C42:C46)</f>
        <v>472</v>
      </c>
      <c r="D47" s="27">
        <f>SUM(D42:D46)</f>
        <v>407</v>
      </c>
      <c r="E47" s="28">
        <f>SUM(E42:E46)</f>
        <v>782</v>
      </c>
    </row>
    <row r="48" spans="1:5" ht="12">
      <c r="A48" s="12" t="s">
        <v>41</v>
      </c>
      <c r="B48" s="36">
        <v>145</v>
      </c>
      <c r="C48" s="37">
        <v>17</v>
      </c>
      <c r="D48" s="37">
        <v>16</v>
      </c>
      <c r="E48" s="38">
        <v>109</v>
      </c>
    </row>
    <row r="49" spans="1:5" ht="12">
      <c r="A49" s="13" t="s">
        <v>42</v>
      </c>
      <c r="B49" s="39">
        <v>209</v>
      </c>
      <c r="C49" s="40">
        <v>24</v>
      </c>
      <c r="D49" s="40">
        <v>19</v>
      </c>
      <c r="E49" s="41">
        <v>158</v>
      </c>
    </row>
    <row r="50" spans="1:5" ht="12">
      <c r="A50" s="13" t="s">
        <v>43</v>
      </c>
      <c r="B50" s="39">
        <v>214</v>
      </c>
      <c r="C50" s="40">
        <v>62</v>
      </c>
      <c r="D50" s="40">
        <v>49</v>
      </c>
      <c r="E50" s="41">
        <v>97</v>
      </c>
    </row>
    <row r="51" spans="1:5" ht="12">
      <c r="A51" s="13" t="s">
        <v>44</v>
      </c>
      <c r="B51" s="39">
        <v>96</v>
      </c>
      <c r="C51" s="40">
        <v>27</v>
      </c>
      <c r="D51" s="40">
        <v>20</v>
      </c>
      <c r="E51" s="41">
        <v>48</v>
      </c>
    </row>
    <row r="52" spans="1:5" ht="12.75" thickBot="1">
      <c r="A52" s="14" t="s">
        <v>66</v>
      </c>
      <c r="B52" s="26">
        <f>SUM(B48:B51)</f>
        <v>664</v>
      </c>
      <c r="C52" s="27">
        <f>SUM(C48:C51)</f>
        <v>130</v>
      </c>
      <c r="D52" s="27">
        <f>SUM(D48:D51)</f>
        <v>104</v>
      </c>
      <c r="E52" s="28">
        <f>SUM(E48:E51)</f>
        <v>412</v>
      </c>
    </row>
    <row r="53" spans="1:5" ht="12">
      <c r="A53" s="12" t="s">
        <v>45</v>
      </c>
      <c r="B53" s="36">
        <v>464</v>
      </c>
      <c r="C53" s="37">
        <v>127</v>
      </c>
      <c r="D53" s="37">
        <v>92</v>
      </c>
      <c r="E53" s="38">
        <v>218</v>
      </c>
    </row>
    <row r="54" spans="1:5" ht="12">
      <c r="A54" s="13" t="s">
        <v>46</v>
      </c>
      <c r="B54" s="39">
        <v>101</v>
      </c>
      <c r="C54" s="40">
        <v>30</v>
      </c>
      <c r="D54" s="40">
        <v>18</v>
      </c>
      <c r="E54" s="41">
        <v>52</v>
      </c>
    </row>
    <row r="55" spans="1:5" ht="12">
      <c r="A55" s="13" t="s">
        <v>47</v>
      </c>
      <c r="B55" s="39">
        <v>271</v>
      </c>
      <c r="C55" s="40">
        <v>51</v>
      </c>
      <c r="D55" s="40">
        <v>40</v>
      </c>
      <c r="E55" s="41">
        <v>171</v>
      </c>
    </row>
    <row r="56" spans="1:5" ht="12">
      <c r="A56" s="13" t="s">
        <v>48</v>
      </c>
      <c r="B56" s="39">
        <v>1002</v>
      </c>
      <c r="C56" s="40">
        <v>269</v>
      </c>
      <c r="D56" s="40">
        <v>222</v>
      </c>
      <c r="E56" s="41">
        <v>405</v>
      </c>
    </row>
    <row r="57" spans="1:5" ht="12">
      <c r="A57" s="13" t="s">
        <v>49</v>
      </c>
      <c r="B57" s="39">
        <v>443</v>
      </c>
      <c r="C57" s="40">
        <v>104</v>
      </c>
      <c r="D57" s="40">
        <v>53</v>
      </c>
      <c r="E57" s="41">
        <v>242</v>
      </c>
    </row>
    <row r="58" spans="1:5" ht="12">
      <c r="A58" s="13" t="s">
        <v>50</v>
      </c>
      <c r="B58" s="39">
        <v>419</v>
      </c>
      <c r="C58" s="40">
        <v>110</v>
      </c>
      <c r="D58" s="40">
        <v>74</v>
      </c>
      <c r="E58" s="41">
        <v>211</v>
      </c>
    </row>
    <row r="59" spans="1:5" ht="12">
      <c r="A59" s="13" t="s">
        <v>51</v>
      </c>
      <c r="B59" s="42">
        <v>377</v>
      </c>
      <c r="C59" s="43">
        <v>85</v>
      </c>
      <c r="D59" s="43">
        <v>84</v>
      </c>
      <c r="E59" s="44">
        <v>195</v>
      </c>
    </row>
    <row r="60" spans="1:5" ht="12.75" thickBot="1">
      <c r="A60" s="14" t="s">
        <v>67</v>
      </c>
      <c r="B60" s="26">
        <f>SUM(B53:B59)</f>
        <v>3077</v>
      </c>
      <c r="C60" s="27">
        <f>SUM(C53:C59)</f>
        <v>776</v>
      </c>
      <c r="D60" s="27">
        <f>SUM(D53:D59)</f>
        <v>583</v>
      </c>
      <c r="E60" s="28">
        <f>SUM(E53:E59)</f>
        <v>1494</v>
      </c>
    </row>
    <row r="61" spans="1:5" ht="12.75" thickBot="1">
      <c r="A61" s="15" t="s">
        <v>52</v>
      </c>
      <c r="B61" s="45">
        <v>199</v>
      </c>
      <c r="C61" s="46">
        <v>43</v>
      </c>
      <c r="D61" s="46">
        <v>19</v>
      </c>
      <c r="E61" s="47">
        <v>134</v>
      </c>
    </row>
    <row r="62" spans="1:5" ht="13.5" thickBot="1" thickTop="1">
      <c r="A62" s="16" t="s">
        <v>68</v>
      </c>
      <c r="B62" s="17">
        <f>B5+B14+B24+B29+B34+B41+B47+B52+B60+B61</f>
        <v>59262</v>
      </c>
      <c r="C62" s="21">
        <f>C5+C14+C24+C29+C34+C41+C47+C52+C60+C61</f>
        <v>20918</v>
      </c>
      <c r="D62" s="21">
        <f>D5+D14+D24+D29+D34+D41+D47+D52+D60+D61</f>
        <v>18999</v>
      </c>
      <c r="E62" s="22">
        <f>E5+E14+E24+E29+E34+E41+E47+E52+E60+E61</f>
        <v>17498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34482</v>
      </c>
      <c r="C5" s="34">
        <v>14974</v>
      </c>
      <c r="D5" s="34">
        <v>14103</v>
      </c>
      <c r="E5" s="35">
        <v>5088</v>
      </c>
    </row>
    <row r="6" spans="1:7" ht="13.5" thickBot="1" thickTop="1">
      <c r="A6" s="10" t="s">
        <v>59</v>
      </c>
      <c r="B6" s="18">
        <f>SUM(B62,-B5)</f>
        <v>30578</v>
      </c>
      <c r="C6" s="19">
        <f>SUM(C62,-C5)</f>
        <v>8897</v>
      </c>
      <c r="D6" s="19">
        <f>SUM(D62,-D5)</f>
        <v>7051</v>
      </c>
      <c r="E6" s="20">
        <f>SUM(E62,-E5)</f>
        <v>13356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0.06359477635283078</v>
      </c>
    </row>
    <row r="8" spans="1:8" ht="12">
      <c r="A8" s="12" t="s">
        <v>2</v>
      </c>
      <c r="B8" s="36">
        <v>474</v>
      </c>
      <c r="C8" s="37">
        <v>157</v>
      </c>
      <c r="D8" s="37">
        <v>149</v>
      </c>
      <c r="E8" s="38">
        <v>160</v>
      </c>
      <c r="G8" s="1" t="s">
        <v>6</v>
      </c>
      <c r="H8" s="6">
        <f>H11/H12</f>
        <v>0.020677588364091337</v>
      </c>
    </row>
    <row r="9" spans="1:5" ht="12">
      <c r="A9" s="13" t="s">
        <v>3</v>
      </c>
      <c r="B9" s="39">
        <v>2067</v>
      </c>
      <c r="C9" s="40">
        <v>787</v>
      </c>
      <c r="D9" s="40">
        <v>685</v>
      </c>
      <c r="E9" s="41">
        <v>548</v>
      </c>
    </row>
    <row r="10" spans="1:9" ht="12">
      <c r="A10" s="13" t="s">
        <v>5</v>
      </c>
      <c r="B10" s="39">
        <v>1081</v>
      </c>
      <c r="C10" s="40">
        <v>352</v>
      </c>
      <c r="D10" s="40">
        <v>244</v>
      </c>
      <c r="E10" s="41">
        <v>393</v>
      </c>
      <c r="G10" s="1" t="s">
        <v>9</v>
      </c>
      <c r="H10" s="7">
        <f>B62</f>
        <v>65060</v>
      </c>
      <c r="I10" s="1" t="s">
        <v>10</v>
      </c>
    </row>
    <row r="11" spans="1:9" ht="12">
      <c r="A11" s="13" t="s">
        <v>7</v>
      </c>
      <c r="B11" s="39">
        <v>269</v>
      </c>
      <c r="C11" s="40">
        <v>72</v>
      </c>
      <c r="D11" s="40">
        <v>84</v>
      </c>
      <c r="E11" s="41">
        <v>93</v>
      </c>
      <c r="G11" s="1" t="s">
        <v>12</v>
      </c>
      <c r="H11" s="7">
        <f>D62</f>
        <v>21154</v>
      </c>
      <c r="I11" s="1" t="s">
        <v>10</v>
      </c>
    </row>
    <row r="12" spans="1:9" ht="12">
      <c r="A12" s="13" t="s">
        <v>8</v>
      </c>
      <c r="B12" s="39">
        <v>752</v>
      </c>
      <c r="C12" s="40">
        <v>188</v>
      </c>
      <c r="D12" s="40">
        <v>125</v>
      </c>
      <c r="E12" s="41">
        <v>417</v>
      </c>
      <c r="G12" s="1" t="s">
        <v>57</v>
      </c>
      <c r="H12" s="1">
        <v>1023040</v>
      </c>
      <c r="I12" s="1" t="s">
        <v>10</v>
      </c>
    </row>
    <row r="13" spans="1:5" ht="12">
      <c r="A13" s="13" t="s">
        <v>11</v>
      </c>
      <c r="B13" s="39">
        <v>809</v>
      </c>
      <c r="C13" s="40">
        <v>255</v>
      </c>
      <c r="D13" s="40">
        <v>171</v>
      </c>
      <c r="E13" s="41">
        <v>354</v>
      </c>
    </row>
    <row r="14" spans="1:5" ht="12.75" thickBot="1">
      <c r="A14" s="14" t="s">
        <v>60</v>
      </c>
      <c r="B14" s="26">
        <f>SUM(B8:B13)</f>
        <v>5452</v>
      </c>
      <c r="C14" s="27">
        <f>SUM(C8:C13)</f>
        <v>1811</v>
      </c>
      <c r="D14" s="27">
        <f>SUM(D8:D13)</f>
        <v>1458</v>
      </c>
      <c r="E14" s="28">
        <f>SUM(E8:E13)</f>
        <v>1965</v>
      </c>
    </row>
    <row r="15" spans="1:5" ht="12">
      <c r="A15" s="12" t="s">
        <v>13</v>
      </c>
      <c r="B15" s="36">
        <v>1459</v>
      </c>
      <c r="C15" s="37">
        <v>442</v>
      </c>
      <c r="D15" s="37">
        <v>310</v>
      </c>
      <c r="E15" s="38">
        <v>629</v>
      </c>
    </row>
    <row r="16" spans="1:5" ht="12">
      <c r="A16" s="13" t="s">
        <v>14</v>
      </c>
      <c r="B16" s="39">
        <v>2513</v>
      </c>
      <c r="C16" s="40">
        <v>761</v>
      </c>
      <c r="D16" s="40">
        <v>543</v>
      </c>
      <c r="E16" s="41">
        <v>1020</v>
      </c>
    </row>
    <row r="17" spans="1:5" ht="12">
      <c r="A17" s="13" t="s">
        <v>15</v>
      </c>
      <c r="B17" s="39">
        <v>1998</v>
      </c>
      <c r="C17" s="40">
        <v>549</v>
      </c>
      <c r="D17" s="40">
        <v>491</v>
      </c>
      <c r="E17" s="41">
        <v>877</v>
      </c>
    </row>
    <row r="18" spans="1:5" ht="12">
      <c r="A18" s="13" t="s">
        <v>16</v>
      </c>
      <c r="B18" s="39">
        <v>625</v>
      </c>
      <c r="C18" s="40">
        <v>180</v>
      </c>
      <c r="D18" s="40">
        <v>121</v>
      </c>
      <c r="E18" s="41">
        <v>312</v>
      </c>
    </row>
    <row r="19" spans="1:5" ht="12">
      <c r="A19" s="13" t="s">
        <v>17</v>
      </c>
      <c r="B19" s="39">
        <v>2055</v>
      </c>
      <c r="C19" s="40">
        <v>587</v>
      </c>
      <c r="D19" s="40">
        <v>534</v>
      </c>
      <c r="E19" s="41">
        <v>906</v>
      </c>
    </row>
    <row r="20" spans="1:5" ht="12">
      <c r="A20" s="13" t="s">
        <v>18</v>
      </c>
      <c r="B20" s="39">
        <v>89</v>
      </c>
      <c r="C20" s="40">
        <v>35</v>
      </c>
      <c r="D20" s="40">
        <v>17</v>
      </c>
      <c r="E20" s="41">
        <v>37</v>
      </c>
    </row>
    <row r="21" spans="1:5" ht="12">
      <c r="A21" s="13" t="s">
        <v>19</v>
      </c>
      <c r="B21" s="39">
        <v>410</v>
      </c>
      <c r="C21" s="40">
        <v>127</v>
      </c>
      <c r="D21" s="40">
        <v>83</v>
      </c>
      <c r="E21" s="41">
        <v>199</v>
      </c>
    </row>
    <row r="22" spans="1:5" ht="12">
      <c r="A22" s="13" t="s">
        <v>24</v>
      </c>
      <c r="B22" s="39">
        <v>178</v>
      </c>
      <c r="C22" s="40">
        <v>42</v>
      </c>
      <c r="D22" s="40">
        <v>57</v>
      </c>
      <c r="E22" s="41">
        <v>71</v>
      </c>
    </row>
    <row r="23" spans="1:5" ht="12">
      <c r="A23" s="13" t="s">
        <v>27</v>
      </c>
      <c r="B23" s="39">
        <v>737</v>
      </c>
      <c r="C23" s="40">
        <v>171</v>
      </c>
      <c r="D23" s="40">
        <v>116</v>
      </c>
      <c r="E23" s="41">
        <v>439</v>
      </c>
    </row>
    <row r="24" spans="1:5" ht="12.75" thickBot="1">
      <c r="A24" s="14" t="s">
        <v>61</v>
      </c>
      <c r="B24" s="26">
        <f>SUM(B15:B23)</f>
        <v>10064</v>
      </c>
      <c r="C24" s="27">
        <f>SUM(C15:C23)</f>
        <v>2894</v>
      </c>
      <c r="D24" s="27">
        <f>SUM(D15:D23)</f>
        <v>2272</v>
      </c>
      <c r="E24" s="28">
        <f>SUM(E15:E23)</f>
        <v>4490</v>
      </c>
    </row>
    <row r="25" spans="1:5" ht="12">
      <c r="A25" s="12" t="s">
        <v>20</v>
      </c>
      <c r="B25" s="36">
        <v>560</v>
      </c>
      <c r="C25" s="37">
        <v>124</v>
      </c>
      <c r="D25" s="37">
        <v>127</v>
      </c>
      <c r="E25" s="38">
        <v>296</v>
      </c>
    </row>
    <row r="26" spans="1:5" ht="12">
      <c r="A26" s="13" t="s">
        <v>21</v>
      </c>
      <c r="B26" s="39">
        <v>123</v>
      </c>
      <c r="C26" s="40">
        <v>25</v>
      </c>
      <c r="D26" s="40">
        <v>24</v>
      </c>
      <c r="E26" s="41">
        <v>64</v>
      </c>
    </row>
    <row r="27" spans="1:5" ht="12">
      <c r="A27" s="13" t="s">
        <v>22</v>
      </c>
      <c r="B27" s="39">
        <v>191</v>
      </c>
      <c r="C27" s="40">
        <v>56</v>
      </c>
      <c r="D27" s="40">
        <v>62</v>
      </c>
      <c r="E27" s="41">
        <v>60</v>
      </c>
    </row>
    <row r="28" spans="1:5" ht="12">
      <c r="A28" s="13" t="s">
        <v>23</v>
      </c>
      <c r="B28" s="39">
        <v>67</v>
      </c>
      <c r="C28" s="40">
        <v>21</v>
      </c>
      <c r="D28" s="40">
        <v>16</v>
      </c>
      <c r="E28" s="41">
        <v>25</v>
      </c>
    </row>
    <row r="29" spans="1:5" ht="12.75" thickBot="1">
      <c r="A29" s="14" t="s">
        <v>62</v>
      </c>
      <c r="B29" s="26">
        <f>SUM(B25:B28)</f>
        <v>941</v>
      </c>
      <c r="C29" s="27">
        <f>SUM(C25:C28)</f>
        <v>226</v>
      </c>
      <c r="D29" s="27">
        <f>SUM(D25:D28)</f>
        <v>229</v>
      </c>
      <c r="E29" s="28">
        <f>SUM(E25:E28)</f>
        <v>445</v>
      </c>
    </row>
    <row r="30" spans="1:5" ht="12">
      <c r="A30" s="12" t="s">
        <v>25</v>
      </c>
      <c r="B30" s="36">
        <v>885</v>
      </c>
      <c r="C30" s="37">
        <v>276</v>
      </c>
      <c r="D30" s="37">
        <v>188</v>
      </c>
      <c r="E30" s="38">
        <v>379</v>
      </c>
    </row>
    <row r="31" spans="1:5" ht="12">
      <c r="A31" s="13" t="s">
        <v>26</v>
      </c>
      <c r="B31" s="39">
        <v>403</v>
      </c>
      <c r="C31" s="40">
        <v>116</v>
      </c>
      <c r="D31" s="40">
        <v>88</v>
      </c>
      <c r="E31" s="41">
        <v>143</v>
      </c>
    </row>
    <row r="32" spans="1:5" ht="12">
      <c r="A32" s="13" t="s">
        <v>28</v>
      </c>
      <c r="B32" s="39">
        <v>1717</v>
      </c>
      <c r="C32" s="40">
        <v>351</v>
      </c>
      <c r="D32" s="40">
        <v>344</v>
      </c>
      <c r="E32" s="41">
        <v>936</v>
      </c>
    </row>
    <row r="33" spans="1:5" ht="12">
      <c r="A33" s="13" t="s">
        <v>29</v>
      </c>
      <c r="B33" s="39">
        <v>450</v>
      </c>
      <c r="C33" s="40">
        <v>38</v>
      </c>
      <c r="D33" s="40">
        <v>43</v>
      </c>
      <c r="E33" s="41">
        <v>347</v>
      </c>
    </row>
    <row r="34" spans="1:5" ht="12.75" thickBot="1">
      <c r="A34" s="14" t="s">
        <v>63</v>
      </c>
      <c r="B34" s="26">
        <f>SUM(B30:B33)</f>
        <v>3455</v>
      </c>
      <c r="C34" s="27">
        <f>SUM(C30:C33)</f>
        <v>781</v>
      </c>
      <c r="D34" s="27">
        <f>SUM(D30:D33)</f>
        <v>663</v>
      </c>
      <c r="E34" s="28">
        <f>SUM(E30:E33)</f>
        <v>1805</v>
      </c>
    </row>
    <row r="35" spans="1:5" ht="12">
      <c r="A35" s="12" t="s">
        <v>30</v>
      </c>
      <c r="B35" s="36">
        <v>187</v>
      </c>
      <c r="C35" s="37">
        <v>52</v>
      </c>
      <c r="D35" s="37">
        <v>49</v>
      </c>
      <c r="E35" s="38">
        <v>81</v>
      </c>
    </row>
    <row r="36" spans="1:5" ht="12">
      <c r="A36" s="13" t="s">
        <v>31</v>
      </c>
      <c r="B36" s="39">
        <v>269</v>
      </c>
      <c r="C36" s="40">
        <v>80</v>
      </c>
      <c r="D36" s="40">
        <v>67</v>
      </c>
      <c r="E36" s="41">
        <v>110</v>
      </c>
    </row>
    <row r="37" spans="1:5" ht="12">
      <c r="A37" s="13" t="s">
        <v>32</v>
      </c>
      <c r="B37" s="39">
        <v>103</v>
      </c>
      <c r="C37" s="40">
        <v>26</v>
      </c>
      <c r="D37" s="40">
        <v>19</v>
      </c>
      <c r="E37" s="41">
        <v>54</v>
      </c>
    </row>
    <row r="38" spans="1:5" ht="12">
      <c r="A38" s="13" t="s">
        <v>33</v>
      </c>
      <c r="B38" s="39">
        <v>1044</v>
      </c>
      <c r="C38" s="40">
        <v>295</v>
      </c>
      <c r="D38" s="40">
        <v>260</v>
      </c>
      <c r="E38" s="41">
        <v>473</v>
      </c>
    </row>
    <row r="39" spans="1:5" ht="12">
      <c r="A39" s="13" t="s">
        <v>34</v>
      </c>
      <c r="B39" s="39">
        <v>265</v>
      </c>
      <c r="C39" s="40">
        <v>41</v>
      </c>
      <c r="D39" s="40">
        <v>27</v>
      </c>
      <c r="E39" s="41">
        <v>180</v>
      </c>
    </row>
    <row r="40" spans="1:5" ht="12">
      <c r="A40" s="13" t="s">
        <v>35</v>
      </c>
      <c r="B40" s="39">
        <v>51</v>
      </c>
      <c r="C40" s="40">
        <v>9</v>
      </c>
      <c r="D40" s="40">
        <v>5</v>
      </c>
      <c r="E40" s="41">
        <v>37</v>
      </c>
    </row>
    <row r="41" spans="1:5" ht="12.75" thickBot="1">
      <c r="A41" s="14" t="s">
        <v>64</v>
      </c>
      <c r="B41" s="26">
        <f>SUM(B35:B40)</f>
        <v>1919</v>
      </c>
      <c r="C41" s="27">
        <f>SUM(C35:C40)</f>
        <v>503</v>
      </c>
      <c r="D41" s="27">
        <f>SUM(D35:D40)</f>
        <v>427</v>
      </c>
      <c r="E41" s="28">
        <f>SUM(E35:E40)</f>
        <v>935</v>
      </c>
    </row>
    <row r="42" spans="1:5" ht="12">
      <c r="A42" s="12" t="s">
        <v>36</v>
      </c>
      <c r="B42" s="36">
        <v>466</v>
      </c>
      <c r="C42" s="37">
        <v>185</v>
      </c>
      <c r="D42" s="37">
        <v>136</v>
      </c>
      <c r="E42" s="38">
        <v>120</v>
      </c>
    </row>
    <row r="43" spans="1:5" ht="12">
      <c r="A43" s="13" t="s">
        <v>37</v>
      </c>
      <c r="B43" s="39">
        <v>546</v>
      </c>
      <c r="C43" s="40">
        <v>157</v>
      </c>
      <c r="D43" s="40">
        <v>128</v>
      </c>
      <c r="E43" s="41">
        <v>235</v>
      </c>
    </row>
    <row r="44" spans="1:5" ht="12">
      <c r="A44" s="13" t="s">
        <v>38</v>
      </c>
      <c r="B44" s="39">
        <v>979</v>
      </c>
      <c r="C44" s="40">
        <v>315</v>
      </c>
      <c r="D44" s="40">
        <v>243</v>
      </c>
      <c r="E44" s="41">
        <v>389</v>
      </c>
    </row>
    <row r="45" spans="1:5" ht="12">
      <c r="A45" s="13" t="s">
        <v>39</v>
      </c>
      <c r="B45" s="39">
        <v>469</v>
      </c>
      <c r="C45" s="40">
        <v>136</v>
      </c>
      <c r="D45" s="40">
        <v>102</v>
      </c>
      <c r="E45" s="41">
        <v>210</v>
      </c>
    </row>
    <row r="46" spans="1:5" ht="12">
      <c r="A46" s="13" t="s">
        <v>40</v>
      </c>
      <c r="B46" s="39">
        <v>187</v>
      </c>
      <c r="C46" s="40">
        <v>56</v>
      </c>
      <c r="D46" s="40">
        <v>46</v>
      </c>
      <c r="E46" s="41">
        <v>81</v>
      </c>
    </row>
    <row r="47" spans="1:5" ht="12.75" thickBot="1">
      <c r="A47" s="14" t="s">
        <v>65</v>
      </c>
      <c r="B47" s="26">
        <f>SUM(B42:B46)</f>
        <v>2647</v>
      </c>
      <c r="C47" s="27">
        <f>SUM(C42:C46)</f>
        <v>849</v>
      </c>
      <c r="D47" s="27">
        <f>SUM(D42:D46)</f>
        <v>655</v>
      </c>
      <c r="E47" s="28">
        <f>SUM(E42:E46)</f>
        <v>1035</v>
      </c>
    </row>
    <row r="48" spans="1:5" ht="12">
      <c r="A48" s="12" t="s">
        <v>41</v>
      </c>
      <c r="B48" s="36">
        <v>199</v>
      </c>
      <c r="C48" s="37">
        <v>38</v>
      </c>
      <c r="D48" s="37">
        <v>28</v>
      </c>
      <c r="E48" s="38">
        <v>131</v>
      </c>
    </row>
    <row r="49" spans="1:5" ht="12">
      <c r="A49" s="13" t="s">
        <v>42</v>
      </c>
      <c r="B49" s="39">
        <v>303</v>
      </c>
      <c r="C49" s="40">
        <v>48</v>
      </c>
      <c r="D49" s="40">
        <v>39</v>
      </c>
      <c r="E49" s="41">
        <v>212</v>
      </c>
    </row>
    <row r="50" spans="1:5" ht="12">
      <c r="A50" s="13" t="s">
        <v>43</v>
      </c>
      <c r="B50" s="39">
        <v>353</v>
      </c>
      <c r="C50" s="40">
        <v>115</v>
      </c>
      <c r="D50" s="40">
        <v>100</v>
      </c>
      <c r="E50" s="41">
        <v>134</v>
      </c>
    </row>
    <row r="51" spans="1:5" ht="12">
      <c r="A51" s="13" t="s">
        <v>44</v>
      </c>
      <c r="B51" s="39">
        <v>210</v>
      </c>
      <c r="C51" s="40">
        <v>67</v>
      </c>
      <c r="D51" s="40">
        <v>53</v>
      </c>
      <c r="E51" s="41">
        <v>86</v>
      </c>
    </row>
    <row r="52" spans="1:5" ht="12.75" thickBot="1">
      <c r="A52" s="14" t="s">
        <v>66</v>
      </c>
      <c r="B52" s="26">
        <f>SUM(B48:B51)</f>
        <v>1065</v>
      </c>
      <c r="C52" s="27">
        <f>SUM(C48:C51)</f>
        <v>268</v>
      </c>
      <c r="D52" s="27">
        <f>SUM(D48:D51)</f>
        <v>220</v>
      </c>
      <c r="E52" s="28">
        <f>SUM(E48:E51)</f>
        <v>563</v>
      </c>
    </row>
    <row r="53" spans="1:5" ht="12">
      <c r="A53" s="12" t="s">
        <v>45</v>
      </c>
      <c r="B53" s="36">
        <v>803</v>
      </c>
      <c r="C53" s="37">
        <v>283</v>
      </c>
      <c r="D53" s="37">
        <v>227</v>
      </c>
      <c r="E53" s="38">
        <v>273</v>
      </c>
    </row>
    <row r="54" spans="1:5" ht="12">
      <c r="A54" s="13" t="s">
        <v>46</v>
      </c>
      <c r="B54" s="39">
        <v>209</v>
      </c>
      <c r="C54" s="40">
        <v>75</v>
      </c>
      <c r="D54" s="40">
        <v>42</v>
      </c>
      <c r="E54" s="41">
        <v>87</v>
      </c>
    </row>
    <row r="55" spans="1:5" ht="12">
      <c r="A55" s="13" t="s">
        <v>47</v>
      </c>
      <c r="B55" s="39">
        <v>406</v>
      </c>
      <c r="C55" s="40">
        <v>111</v>
      </c>
      <c r="D55" s="40">
        <v>60</v>
      </c>
      <c r="E55" s="41">
        <v>221</v>
      </c>
    </row>
    <row r="56" spans="1:5" ht="12">
      <c r="A56" s="13" t="s">
        <v>48</v>
      </c>
      <c r="B56" s="39">
        <v>1551</v>
      </c>
      <c r="C56" s="40">
        <v>540</v>
      </c>
      <c r="D56" s="40">
        <v>367</v>
      </c>
      <c r="E56" s="41">
        <v>547</v>
      </c>
    </row>
    <row r="57" spans="1:5" ht="12">
      <c r="A57" s="13" t="s">
        <v>49</v>
      </c>
      <c r="B57" s="39">
        <v>458</v>
      </c>
      <c r="C57" s="40">
        <v>134</v>
      </c>
      <c r="D57" s="40">
        <v>57</v>
      </c>
      <c r="E57" s="41">
        <v>226</v>
      </c>
    </row>
    <row r="58" spans="1:5" ht="12">
      <c r="A58" s="13" t="s">
        <v>50</v>
      </c>
      <c r="B58" s="39">
        <v>761</v>
      </c>
      <c r="C58" s="40">
        <v>187</v>
      </c>
      <c r="D58" s="40">
        <v>169</v>
      </c>
      <c r="E58" s="41">
        <v>368</v>
      </c>
    </row>
    <row r="59" spans="1:5" ht="12">
      <c r="A59" s="13" t="s">
        <v>51</v>
      </c>
      <c r="B59" s="42">
        <v>658</v>
      </c>
      <c r="C59" s="43">
        <v>206</v>
      </c>
      <c r="D59" s="43">
        <v>186</v>
      </c>
      <c r="E59" s="44">
        <v>255</v>
      </c>
    </row>
    <row r="60" spans="1:5" ht="12.75" thickBot="1">
      <c r="A60" s="14" t="s">
        <v>67</v>
      </c>
      <c r="B60" s="26">
        <f>SUM(B53:B59)</f>
        <v>4846</v>
      </c>
      <c r="C60" s="27">
        <f>SUM(C53:C59)</f>
        <v>1536</v>
      </c>
      <c r="D60" s="27">
        <f>SUM(D53:D59)</f>
        <v>1108</v>
      </c>
      <c r="E60" s="28">
        <f>SUM(E53:E59)</f>
        <v>1977</v>
      </c>
    </row>
    <row r="61" spans="1:5" ht="12.75" thickBot="1">
      <c r="A61" s="15" t="s">
        <v>52</v>
      </c>
      <c r="B61" s="45">
        <v>189</v>
      </c>
      <c r="C61" s="46">
        <v>29</v>
      </c>
      <c r="D61" s="46">
        <v>19</v>
      </c>
      <c r="E61" s="47">
        <v>141</v>
      </c>
    </row>
    <row r="62" spans="1:5" ht="13.5" thickBot="1" thickTop="1">
      <c r="A62" s="16" t="s">
        <v>68</v>
      </c>
      <c r="B62" s="17">
        <f>B5+B14+B24+B29+B34+B41+B47+B52+B60+B61</f>
        <v>65060</v>
      </c>
      <c r="C62" s="21">
        <f>C5+C14+C24+C29+C34+C41+C47+C52+C60+C61</f>
        <v>23871</v>
      </c>
      <c r="D62" s="21">
        <f>D5+D14+D24+D29+D34+D41+D47+D52+D60+D61</f>
        <v>21154</v>
      </c>
      <c r="E62" s="22">
        <f>E5+E14+E24+E29+E34+E41+E47+E52+E60+E61</f>
        <v>18444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29791</v>
      </c>
      <c r="C5" s="34">
        <v>12884</v>
      </c>
      <c r="D5" s="34">
        <v>11939</v>
      </c>
      <c r="E5" s="35">
        <v>4675</v>
      </c>
    </row>
    <row r="6" spans="1:7" ht="13.5" thickBot="1" thickTop="1">
      <c r="A6" s="10" t="s">
        <v>59</v>
      </c>
      <c r="B6" s="18">
        <f>SUM(B62,-B5)</f>
        <v>25991</v>
      </c>
      <c r="C6" s="19">
        <f>SUM(C62,-C5)</f>
        <v>7407</v>
      </c>
      <c r="D6" s="19">
        <f>SUM(D62,-D5)</f>
        <v>5979</v>
      </c>
      <c r="E6" s="20">
        <f>SUM(E62,-E5)</f>
        <v>11516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0.05468828891008717</v>
      </c>
    </row>
    <row r="8" spans="1:8" ht="12">
      <c r="A8" s="12" t="s">
        <v>2</v>
      </c>
      <c r="B8" s="36">
        <v>404</v>
      </c>
      <c r="C8" s="37">
        <v>139</v>
      </c>
      <c r="D8" s="37">
        <v>93</v>
      </c>
      <c r="E8" s="38">
        <v>160</v>
      </c>
      <c r="G8" s="1" t="s">
        <v>6</v>
      </c>
      <c r="H8" s="6">
        <f>H11/H12</f>
        <v>0.017566683888905775</v>
      </c>
    </row>
    <row r="9" spans="1:5" ht="12">
      <c r="A9" s="13" t="s">
        <v>3</v>
      </c>
      <c r="B9" s="39">
        <v>1744</v>
      </c>
      <c r="C9" s="40">
        <v>638</v>
      </c>
      <c r="D9" s="40">
        <v>571</v>
      </c>
      <c r="E9" s="41">
        <v>489</v>
      </c>
    </row>
    <row r="10" spans="1:9" ht="12">
      <c r="A10" s="13" t="s">
        <v>5</v>
      </c>
      <c r="B10" s="39">
        <v>913</v>
      </c>
      <c r="C10" s="40">
        <v>257</v>
      </c>
      <c r="D10" s="40">
        <v>202</v>
      </c>
      <c r="E10" s="41">
        <v>391</v>
      </c>
      <c r="G10" s="1" t="s">
        <v>9</v>
      </c>
      <c r="H10" s="7">
        <f>B62</f>
        <v>55782</v>
      </c>
      <c r="I10" s="1" t="s">
        <v>10</v>
      </c>
    </row>
    <row r="11" spans="1:9" ht="12">
      <c r="A11" s="13" t="s">
        <v>7</v>
      </c>
      <c r="B11" s="39">
        <v>290</v>
      </c>
      <c r="C11" s="40">
        <v>88</v>
      </c>
      <c r="D11" s="40">
        <v>86</v>
      </c>
      <c r="E11" s="41">
        <v>101</v>
      </c>
      <c r="G11" s="1" t="s">
        <v>12</v>
      </c>
      <c r="H11" s="7">
        <f>D62</f>
        <v>17918</v>
      </c>
      <c r="I11" s="1" t="s">
        <v>10</v>
      </c>
    </row>
    <row r="12" spans="1:9" ht="12">
      <c r="A12" s="13" t="s">
        <v>8</v>
      </c>
      <c r="B12" s="39">
        <v>592</v>
      </c>
      <c r="C12" s="40">
        <v>152</v>
      </c>
      <c r="D12" s="40">
        <v>89</v>
      </c>
      <c r="E12" s="41">
        <v>338</v>
      </c>
      <c r="G12" s="1" t="s">
        <v>77</v>
      </c>
      <c r="H12" s="1">
        <v>1019999</v>
      </c>
      <c r="I12" s="1" t="s">
        <v>10</v>
      </c>
    </row>
    <row r="13" spans="1:5" ht="12">
      <c r="A13" s="13" t="s">
        <v>11</v>
      </c>
      <c r="B13" s="39">
        <v>659</v>
      </c>
      <c r="C13" s="40">
        <v>189</v>
      </c>
      <c r="D13" s="40">
        <v>141</v>
      </c>
      <c r="E13" s="41">
        <v>313</v>
      </c>
    </row>
    <row r="14" spans="1:5" ht="12.75" thickBot="1">
      <c r="A14" s="14" t="s">
        <v>60</v>
      </c>
      <c r="B14" s="26">
        <f>SUM(B8:B13)</f>
        <v>4602</v>
      </c>
      <c r="C14" s="27">
        <f>SUM(C8:C13)</f>
        <v>1463</v>
      </c>
      <c r="D14" s="27">
        <f>SUM(D8:D13)</f>
        <v>1182</v>
      </c>
      <c r="E14" s="28">
        <f>SUM(E8:E13)</f>
        <v>1792</v>
      </c>
    </row>
    <row r="15" spans="1:5" ht="12">
      <c r="A15" s="12" t="s">
        <v>13</v>
      </c>
      <c r="B15" s="36">
        <v>1219</v>
      </c>
      <c r="C15" s="37">
        <v>329</v>
      </c>
      <c r="D15" s="37">
        <v>258</v>
      </c>
      <c r="E15" s="38">
        <v>568</v>
      </c>
    </row>
    <row r="16" spans="1:5" ht="12">
      <c r="A16" s="13" t="s">
        <v>14</v>
      </c>
      <c r="B16" s="39">
        <v>2104</v>
      </c>
      <c r="C16" s="40">
        <v>675</v>
      </c>
      <c r="D16" s="40">
        <v>450</v>
      </c>
      <c r="E16" s="41">
        <v>832</v>
      </c>
    </row>
    <row r="17" spans="1:5" ht="12">
      <c r="A17" s="13" t="s">
        <v>15</v>
      </c>
      <c r="B17" s="39">
        <v>1641</v>
      </c>
      <c r="C17" s="40">
        <v>430</v>
      </c>
      <c r="D17" s="40">
        <v>381</v>
      </c>
      <c r="E17" s="41">
        <v>763</v>
      </c>
    </row>
    <row r="18" spans="1:5" ht="12">
      <c r="A18" s="13" t="s">
        <v>16</v>
      </c>
      <c r="B18" s="39">
        <v>562</v>
      </c>
      <c r="C18" s="40">
        <v>140</v>
      </c>
      <c r="D18" s="40">
        <v>122</v>
      </c>
      <c r="E18" s="41">
        <v>285</v>
      </c>
    </row>
    <row r="19" spans="1:5" ht="12">
      <c r="A19" s="13" t="s">
        <v>17</v>
      </c>
      <c r="B19" s="39">
        <v>1712</v>
      </c>
      <c r="C19" s="40">
        <v>530</v>
      </c>
      <c r="D19" s="40">
        <v>400</v>
      </c>
      <c r="E19" s="41">
        <v>744</v>
      </c>
    </row>
    <row r="20" spans="1:5" ht="12">
      <c r="A20" s="13" t="s">
        <v>18</v>
      </c>
      <c r="B20" s="39">
        <v>91</v>
      </c>
      <c r="C20" s="40">
        <v>24</v>
      </c>
      <c r="D20" s="40">
        <v>31</v>
      </c>
      <c r="E20" s="41">
        <v>35</v>
      </c>
    </row>
    <row r="21" spans="1:5" ht="12">
      <c r="A21" s="13" t="s">
        <v>19</v>
      </c>
      <c r="B21" s="39">
        <v>450</v>
      </c>
      <c r="C21" s="40">
        <v>113</v>
      </c>
      <c r="D21" s="40">
        <v>109</v>
      </c>
      <c r="E21" s="41">
        <v>227</v>
      </c>
    </row>
    <row r="22" spans="1:5" ht="12">
      <c r="A22" s="13" t="s">
        <v>24</v>
      </c>
      <c r="B22" s="39">
        <v>141</v>
      </c>
      <c r="C22" s="40">
        <v>42</v>
      </c>
      <c r="D22" s="40">
        <v>43</v>
      </c>
      <c r="E22" s="41">
        <v>55</v>
      </c>
    </row>
    <row r="23" spans="1:5" ht="12">
      <c r="A23" s="13" t="s">
        <v>27</v>
      </c>
      <c r="B23" s="39">
        <v>575</v>
      </c>
      <c r="C23" s="40">
        <v>128</v>
      </c>
      <c r="D23" s="40">
        <v>101</v>
      </c>
      <c r="E23" s="41">
        <v>334</v>
      </c>
    </row>
    <row r="24" spans="1:5" ht="12.75" thickBot="1">
      <c r="A24" s="14" t="s">
        <v>61</v>
      </c>
      <c r="B24" s="26">
        <f>SUM(B15:B23)</f>
        <v>8495</v>
      </c>
      <c r="C24" s="27">
        <f>SUM(C15:C23)</f>
        <v>2411</v>
      </c>
      <c r="D24" s="27">
        <f>SUM(D15:D23)</f>
        <v>1895</v>
      </c>
      <c r="E24" s="28">
        <f>SUM(E15:E23)</f>
        <v>3843</v>
      </c>
    </row>
    <row r="25" spans="1:5" ht="12">
      <c r="A25" s="12" t="s">
        <v>20</v>
      </c>
      <c r="B25" s="36">
        <v>436</v>
      </c>
      <c r="C25" s="37">
        <v>109</v>
      </c>
      <c r="D25" s="37">
        <v>87</v>
      </c>
      <c r="E25" s="38">
        <v>230</v>
      </c>
    </row>
    <row r="26" spans="1:5" ht="12">
      <c r="A26" s="13" t="s">
        <v>21</v>
      </c>
      <c r="B26" s="39">
        <v>100</v>
      </c>
      <c r="C26" s="40">
        <v>30</v>
      </c>
      <c r="D26" s="40">
        <v>17</v>
      </c>
      <c r="E26" s="41">
        <v>44</v>
      </c>
    </row>
    <row r="27" spans="1:5" ht="12">
      <c r="A27" s="13" t="s">
        <v>22</v>
      </c>
      <c r="B27" s="39">
        <v>160</v>
      </c>
      <c r="C27" s="40">
        <v>46</v>
      </c>
      <c r="D27" s="40">
        <v>42</v>
      </c>
      <c r="E27" s="41">
        <v>60</v>
      </c>
    </row>
    <row r="28" spans="1:5" ht="12">
      <c r="A28" s="13" t="s">
        <v>23</v>
      </c>
      <c r="B28" s="39">
        <v>59</v>
      </c>
      <c r="C28" s="40">
        <v>19</v>
      </c>
      <c r="D28" s="40">
        <v>20</v>
      </c>
      <c r="E28" s="41">
        <v>17</v>
      </c>
    </row>
    <row r="29" spans="1:5" ht="12.75" thickBot="1">
      <c r="A29" s="14" t="s">
        <v>62</v>
      </c>
      <c r="B29" s="26">
        <f>SUM(B25:B28)</f>
        <v>755</v>
      </c>
      <c r="C29" s="27">
        <f>SUM(C25:C28)</f>
        <v>204</v>
      </c>
      <c r="D29" s="27">
        <f>SUM(D25:D28)</f>
        <v>166</v>
      </c>
      <c r="E29" s="28">
        <f>SUM(E25:E28)</f>
        <v>351</v>
      </c>
    </row>
    <row r="30" spans="1:5" ht="12">
      <c r="A30" s="12" t="s">
        <v>25</v>
      </c>
      <c r="B30" s="36">
        <v>729</v>
      </c>
      <c r="C30" s="37">
        <v>214</v>
      </c>
      <c r="D30" s="37">
        <v>148</v>
      </c>
      <c r="E30" s="38">
        <v>319</v>
      </c>
    </row>
    <row r="31" spans="1:5" ht="10.5" customHeight="1">
      <c r="A31" s="13" t="s">
        <v>26</v>
      </c>
      <c r="B31" s="39">
        <v>302</v>
      </c>
      <c r="C31" s="40">
        <v>78</v>
      </c>
      <c r="D31" s="40">
        <v>73</v>
      </c>
      <c r="E31" s="41">
        <v>109</v>
      </c>
    </row>
    <row r="32" spans="1:5" ht="12">
      <c r="A32" s="13" t="s">
        <v>28</v>
      </c>
      <c r="B32" s="39">
        <v>1403</v>
      </c>
      <c r="C32" s="40">
        <v>317</v>
      </c>
      <c r="D32" s="40">
        <v>306</v>
      </c>
      <c r="E32" s="41">
        <v>698</v>
      </c>
    </row>
    <row r="33" spans="1:5" ht="12">
      <c r="A33" s="13" t="s">
        <v>29</v>
      </c>
      <c r="B33" s="39">
        <v>385</v>
      </c>
      <c r="C33" s="40">
        <v>32</v>
      </c>
      <c r="D33" s="40">
        <v>49</v>
      </c>
      <c r="E33" s="41">
        <v>288</v>
      </c>
    </row>
    <row r="34" spans="1:5" ht="12.75" thickBot="1">
      <c r="A34" s="14" t="s">
        <v>63</v>
      </c>
      <c r="B34" s="26">
        <f>SUM(B30:B33)</f>
        <v>2819</v>
      </c>
      <c r="C34" s="27">
        <f>SUM(C30:C33)</f>
        <v>641</v>
      </c>
      <c r="D34" s="27">
        <f>SUM(D30:D33)</f>
        <v>576</v>
      </c>
      <c r="E34" s="28">
        <f>SUM(E30:E33)</f>
        <v>1414</v>
      </c>
    </row>
    <row r="35" spans="1:5" ht="12">
      <c r="A35" s="12" t="s">
        <v>30</v>
      </c>
      <c r="B35" s="36">
        <v>178</v>
      </c>
      <c r="C35" s="37">
        <v>53</v>
      </c>
      <c r="D35" s="37">
        <v>49</v>
      </c>
      <c r="E35" s="38">
        <v>70</v>
      </c>
    </row>
    <row r="36" spans="1:5" ht="12">
      <c r="A36" s="13" t="s">
        <v>31</v>
      </c>
      <c r="B36" s="39">
        <v>224</v>
      </c>
      <c r="C36" s="40">
        <v>57</v>
      </c>
      <c r="D36" s="40">
        <v>59</v>
      </c>
      <c r="E36" s="41">
        <v>93</v>
      </c>
    </row>
    <row r="37" spans="1:5" ht="12">
      <c r="A37" s="13" t="s">
        <v>32</v>
      </c>
      <c r="B37" s="39">
        <v>70</v>
      </c>
      <c r="C37" s="40">
        <v>16</v>
      </c>
      <c r="D37" s="40">
        <v>14</v>
      </c>
      <c r="E37" s="41">
        <v>38</v>
      </c>
    </row>
    <row r="38" spans="1:5" ht="12">
      <c r="A38" s="13" t="s">
        <v>33</v>
      </c>
      <c r="B38" s="39">
        <v>963</v>
      </c>
      <c r="C38" s="40">
        <v>265</v>
      </c>
      <c r="D38" s="40">
        <v>230</v>
      </c>
      <c r="E38" s="41">
        <v>443</v>
      </c>
    </row>
    <row r="39" spans="1:5" ht="12">
      <c r="A39" s="13" t="s">
        <v>34</v>
      </c>
      <c r="B39" s="39">
        <v>191</v>
      </c>
      <c r="C39" s="40">
        <v>33</v>
      </c>
      <c r="D39" s="40">
        <v>22</v>
      </c>
      <c r="E39" s="41">
        <v>133</v>
      </c>
    </row>
    <row r="40" spans="1:5" ht="12">
      <c r="A40" s="13" t="s">
        <v>35</v>
      </c>
      <c r="B40" s="39">
        <v>33</v>
      </c>
      <c r="C40" s="40">
        <v>4</v>
      </c>
      <c r="D40" s="40">
        <v>6</v>
      </c>
      <c r="E40" s="41">
        <v>22</v>
      </c>
    </row>
    <row r="41" spans="1:5" ht="12.75" thickBot="1">
      <c r="A41" s="14" t="s">
        <v>64</v>
      </c>
      <c r="B41" s="26">
        <f>SUM(B35:B40)</f>
        <v>1659</v>
      </c>
      <c r="C41" s="27">
        <f>SUM(C35:C40)</f>
        <v>428</v>
      </c>
      <c r="D41" s="27">
        <f>SUM(D35:D40)</f>
        <v>380</v>
      </c>
      <c r="E41" s="28">
        <f>SUM(E35:E40)</f>
        <v>799</v>
      </c>
    </row>
    <row r="42" spans="1:5" ht="12">
      <c r="A42" s="12" t="s">
        <v>36</v>
      </c>
      <c r="B42" s="36">
        <v>406</v>
      </c>
      <c r="C42" s="37">
        <v>152</v>
      </c>
      <c r="D42" s="37">
        <v>129</v>
      </c>
      <c r="E42" s="38">
        <v>103</v>
      </c>
    </row>
    <row r="43" spans="1:5" ht="12">
      <c r="A43" s="13" t="s">
        <v>37</v>
      </c>
      <c r="B43" s="39">
        <v>480</v>
      </c>
      <c r="C43" s="40">
        <v>123</v>
      </c>
      <c r="D43" s="40">
        <v>105</v>
      </c>
      <c r="E43" s="41">
        <v>229</v>
      </c>
    </row>
    <row r="44" spans="1:5" ht="12">
      <c r="A44" s="13" t="s">
        <v>38</v>
      </c>
      <c r="B44" s="39">
        <v>788</v>
      </c>
      <c r="C44" s="40">
        <v>248</v>
      </c>
      <c r="D44" s="40">
        <v>191</v>
      </c>
      <c r="E44" s="41">
        <v>322</v>
      </c>
    </row>
    <row r="45" spans="1:5" ht="12">
      <c r="A45" s="13" t="s">
        <v>39</v>
      </c>
      <c r="B45" s="39">
        <v>473</v>
      </c>
      <c r="C45" s="40">
        <v>122</v>
      </c>
      <c r="D45" s="40">
        <v>106</v>
      </c>
      <c r="E45" s="41">
        <v>236</v>
      </c>
    </row>
    <row r="46" spans="1:5" ht="12">
      <c r="A46" s="13" t="s">
        <v>40</v>
      </c>
      <c r="B46" s="39">
        <v>122</v>
      </c>
      <c r="C46" s="40">
        <v>46</v>
      </c>
      <c r="D46" s="40">
        <v>24</v>
      </c>
      <c r="E46" s="41">
        <v>49</v>
      </c>
    </row>
    <row r="47" spans="1:5" ht="12.75" thickBot="1">
      <c r="A47" s="14" t="s">
        <v>65</v>
      </c>
      <c r="B47" s="26">
        <f>SUM(B42:B46)</f>
        <v>2269</v>
      </c>
      <c r="C47" s="27">
        <f>SUM(C42:C46)</f>
        <v>691</v>
      </c>
      <c r="D47" s="27">
        <f>SUM(D42:D46)</f>
        <v>555</v>
      </c>
      <c r="E47" s="28">
        <f>SUM(E42:E46)</f>
        <v>939</v>
      </c>
    </row>
    <row r="48" spans="1:5" ht="12">
      <c r="A48" s="12" t="s">
        <v>41</v>
      </c>
      <c r="B48" s="36">
        <v>203</v>
      </c>
      <c r="C48" s="37">
        <v>31</v>
      </c>
      <c r="D48" s="37">
        <v>30</v>
      </c>
      <c r="E48" s="38">
        <v>136</v>
      </c>
    </row>
    <row r="49" spans="1:5" ht="12">
      <c r="A49" s="13" t="s">
        <v>42</v>
      </c>
      <c r="B49" s="39">
        <v>240</v>
      </c>
      <c r="C49" s="40">
        <v>36</v>
      </c>
      <c r="D49" s="40">
        <v>29</v>
      </c>
      <c r="E49" s="41">
        <v>166</v>
      </c>
    </row>
    <row r="50" spans="1:5" ht="12">
      <c r="A50" s="13" t="s">
        <v>43</v>
      </c>
      <c r="B50" s="39">
        <v>302</v>
      </c>
      <c r="C50" s="40">
        <v>101</v>
      </c>
      <c r="D50" s="40">
        <v>87</v>
      </c>
      <c r="E50" s="41">
        <v>112</v>
      </c>
    </row>
    <row r="51" spans="1:5" ht="12">
      <c r="A51" s="13" t="s">
        <v>44</v>
      </c>
      <c r="B51" s="39">
        <v>137</v>
      </c>
      <c r="C51" s="40">
        <v>47</v>
      </c>
      <c r="D51" s="40">
        <v>34</v>
      </c>
      <c r="E51" s="41">
        <v>55</v>
      </c>
    </row>
    <row r="52" spans="1:5" ht="12.75" thickBot="1">
      <c r="A52" s="14" t="s">
        <v>66</v>
      </c>
      <c r="B52" s="26">
        <f>SUM(B48:B51)</f>
        <v>882</v>
      </c>
      <c r="C52" s="27">
        <f>SUM(C48:C51)</f>
        <v>215</v>
      </c>
      <c r="D52" s="27">
        <f>SUM(D48:D51)</f>
        <v>180</v>
      </c>
      <c r="E52" s="28">
        <f>SUM(E48:E51)</f>
        <v>469</v>
      </c>
    </row>
    <row r="53" spans="1:5" ht="12">
      <c r="A53" s="12" t="s">
        <v>45</v>
      </c>
      <c r="B53" s="36">
        <v>676</v>
      </c>
      <c r="C53" s="37">
        <v>215</v>
      </c>
      <c r="D53" s="37">
        <v>201</v>
      </c>
      <c r="E53" s="38">
        <v>238</v>
      </c>
    </row>
    <row r="54" spans="1:5" ht="12">
      <c r="A54" s="13" t="s">
        <v>46</v>
      </c>
      <c r="B54" s="39">
        <v>155</v>
      </c>
      <c r="C54" s="40">
        <v>47</v>
      </c>
      <c r="D54" s="40">
        <v>42</v>
      </c>
      <c r="E54" s="41">
        <v>63</v>
      </c>
    </row>
    <row r="55" spans="1:5" ht="12">
      <c r="A55" s="13" t="s">
        <v>47</v>
      </c>
      <c r="B55" s="39">
        <v>333</v>
      </c>
      <c r="C55" s="40">
        <v>74</v>
      </c>
      <c r="D55" s="40">
        <v>65</v>
      </c>
      <c r="E55" s="41">
        <v>183</v>
      </c>
    </row>
    <row r="56" spans="1:5" ht="12">
      <c r="A56" s="13" t="s">
        <v>48</v>
      </c>
      <c r="B56" s="39">
        <v>1450</v>
      </c>
      <c r="C56" s="40">
        <v>471</v>
      </c>
      <c r="D56" s="40">
        <v>357</v>
      </c>
      <c r="E56" s="41">
        <v>533</v>
      </c>
    </row>
    <row r="57" spans="1:5" ht="12">
      <c r="A57" s="13" t="s">
        <v>49</v>
      </c>
      <c r="B57" s="39">
        <v>493</v>
      </c>
      <c r="C57" s="40">
        <v>130</v>
      </c>
      <c r="D57" s="40">
        <v>56</v>
      </c>
      <c r="E57" s="41">
        <v>270</v>
      </c>
    </row>
    <row r="58" spans="1:5" ht="12">
      <c r="A58" s="13" t="s">
        <v>50</v>
      </c>
      <c r="B58" s="39">
        <v>608</v>
      </c>
      <c r="C58" s="40">
        <v>158</v>
      </c>
      <c r="D58" s="40">
        <v>133</v>
      </c>
      <c r="E58" s="41">
        <v>296</v>
      </c>
    </row>
    <row r="59" spans="1:5" ht="12">
      <c r="A59" s="13" t="s">
        <v>51</v>
      </c>
      <c r="B59" s="42">
        <v>617</v>
      </c>
      <c r="C59" s="43">
        <v>225</v>
      </c>
      <c r="D59" s="43">
        <v>164</v>
      </c>
      <c r="E59" s="44">
        <v>213</v>
      </c>
    </row>
    <row r="60" spans="1:5" ht="12.75" thickBot="1">
      <c r="A60" s="14" t="s">
        <v>67</v>
      </c>
      <c r="B60" s="26">
        <f>SUM(B53:B59)</f>
        <v>4332</v>
      </c>
      <c r="C60" s="27">
        <f>SUM(C53:C59)</f>
        <v>1320</v>
      </c>
      <c r="D60" s="27">
        <f>SUM(D53:D59)</f>
        <v>1018</v>
      </c>
      <c r="E60" s="28">
        <f>SUM(E53:E59)</f>
        <v>1796</v>
      </c>
    </row>
    <row r="61" spans="1:5" ht="12.75" thickBot="1">
      <c r="A61" s="15" t="s">
        <v>52</v>
      </c>
      <c r="B61" s="45">
        <v>178</v>
      </c>
      <c r="C61" s="46">
        <v>34</v>
      </c>
      <c r="D61" s="46">
        <v>27</v>
      </c>
      <c r="E61" s="47">
        <v>113</v>
      </c>
    </row>
    <row r="62" spans="1:5" ht="13.5" thickBot="1" thickTop="1">
      <c r="A62" s="16" t="s">
        <v>68</v>
      </c>
      <c r="B62" s="17">
        <f>B5+B14+B24+B29+B34+B41+B47+B52+B60+B61</f>
        <v>55782</v>
      </c>
      <c r="C62" s="21">
        <f>C5+C14+C24+C29+C34+C41+C47+C52+C60+C61</f>
        <v>20291</v>
      </c>
      <c r="D62" s="21">
        <f>D5+D14+D24+D29+D34+D41+D47+D52+D60+D61</f>
        <v>17918</v>
      </c>
      <c r="E62" s="22">
        <f>E5+E14+E24+E29+E34+E41+E47+E52+E60+E61</f>
        <v>16191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101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102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35282</v>
      </c>
      <c r="C5" s="34">
        <v>15112</v>
      </c>
      <c r="D5" s="34">
        <v>14154</v>
      </c>
      <c r="E5" s="35">
        <v>5652</v>
      </c>
    </row>
    <row r="6" spans="1:7" ht="13.5" thickBot="1" thickTop="1">
      <c r="A6" s="10" t="s">
        <v>59</v>
      </c>
      <c r="B6" s="18">
        <f>SUM(B62,-B5)</f>
        <v>27156</v>
      </c>
      <c r="C6" s="19">
        <f>SUM(C62,-C5)</f>
        <v>7322</v>
      </c>
      <c r="D6" s="19">
        <f>SUM(D62,-D5)</f>
        <v>6162</v>
      </c>
      <c r="E6" s="20">
        <f>SUM(E62,-E5)</f>
        <v>12376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0.06139200305200002</v>
      </c>
    </row>
    <row r="8" spans="1:8" ht="12">
      <c r="A8" s="12" t="s">
        <v>2</v>
      </c>
      <c r="B8" s="36">
        <v>520</v>
      </c>
      <c r="C8" s="37">
        <v>181</v>
      </c>
      <c r="D8" s="37">
        <v>119</v>
      </c>
      <c r="E8" s="38">
        <v>204</v>
      </c>
      <c r="G8" s="1" t="s">
        <v>6</v>
      </c>
      <c r="H8" s="6">
        <f>H11/H12</f>
        <v>0.0199756547936262</v>
      </c>
    </row>
    <row r="9" spans="1:5" ht="12">
      <c r="A9" s="13" t="s">
        <v>3</v>
      </c>
      <c r="B9" s="39">
        <v>1758</v>
      </c>
      <c r="C9" s="40">
        <v>629</v>
      </c>
      <c r="D9" s="40">
        <v>548</v>
      </c>
      <c r="E9" s="41">
        <v>533</v>
      </c>
    </row>
    <row r="10" spans="1:9" ht="12">
      <c r="A10" s="13" t="s">
        <v>5</v>
      </c>
      <c r="B10" s="39">
        <v>945</v>
      </c>
      <c r="C10" s="40">
        <v>243</v>
      </c>
      <c r="D10" s="40">
        <v>241</v>
      </c>
      <c r="E10" s="41">
        <v>393</v>
      </c>
      <c r="G10" s="1" t="s">
        <v>9</v>
      </c>
      <c r="H10" s="7">
        <f>B62</f>
        <v>62438</v>
      </c>
      <c r="I10" s="1" t="s">
        <v>10</v>
      </c>
    </row>
    <row r="11" spans="1:9" ht="12">
      <c r="A11" s="13" t="s">
        <v>7</v>
      </c>
      <c r="B11" s="39">
        <v>241</v>
      </c>
      <c r="C11" s="40">
        <v>69</v>
      </c>
      <c r="D11" s="40">
        <v>66</v>
      </c>
      <c r="E11" s="41">
        <v>91</v>
      </c>
      <c r="G11" s="1" t="s">
        <v>12</v>
      </c>
      <c r="H11" s="7">
        <f>D62</f>
        <v>20316</v>
      </c>
      <c r="I11" s="1" t="s">
        <v>10</v>
      </c>
    </row>
    <row r="12" spans="1:9" ht="12">
      <c r="A12" s="13" t="s">
        <v>8</v>
      </c>
      <c r="B12" s="39">
        <v>620</v>
      </c>
      <c r="C12" s="40">
        <v>138</v>
      </c>
      <c r="D12" s="40">
        <v>103</v>
      </c>
      <c r="E12" s="41">
        <v>358</v>
      </c>
      <c r="G12" s="1" t="s">
        <v>103</v>
      </c>
      <c r="H12" s="1">
        <v>1017038</v>
      </c>
      <c r="I12" s="1" t="s">
        <v>10</v>
      </c>
    </row>
    <row r="13" spans="1:5" ht="12">
      <c r="A13" s="13" t="s">
        <v>11</v>
      </c>
      <c r="B13" s="39">
        <v>777</v>
      </c>
      <c r="C13" s="40">
        <v>222</v>
      </c>
      <c r="D13" s="40">
        <v>181</v>
      </c>
      <c r="E13" s="41">
        <v>354</v>
      </c>
    </row>
    <row r="14" spans="1:5" ht="12.75" thickBot="1">
      <c r="A14" s="14" t="s">
        <v>60</v>
      </c>
      <c r="B14" s="26">
        <f>SUM(B8:B13)</f>
        <v>4861</v>
      </c>
      <c r="C14" s="27">
        <f>SUM(C8:C13)</f>
        <v>1482</v>
      </c>
      <c r="D14" s="27">
        <f>SUM(D8:D13)</f>
        <v>1258</v>
      </c>
      <c r="E14" s="28">
        <f>SUM(E8:E13)</f>
        <v>1933</v>
      </c>
    </row>
    <row r="15" spans="1:5" ht="12">
      <c r="A15" s="12" t="s">
        <v>13</v>
      </c>
      <c r="B15" s="36">
        <v>1344</v>
      </c>
      <c r="C15" s="37">
        <v>374</v>
      </c>
      <c r="D15" s="37">
        <v>288</v>
      </c>
      <c r="E15" s="38">
        <v>587</v>
      </c>
    </row>
    <row r="16" spans="1:5" ht="12">
      <c r="A16" s="13" t="s">
        <v>14</v>
      </c>
      <c r="B16" s="39">
        <v>2377</v>
      </c>
      <c r="C16" s="40">
        <v>634</v>
      </c>
      <c r="D16" s="40">
        <v>504</v>
      </c>
      <c r="E16" s="41">
        <v>1062</v>
      </c>
    </row>
    <row r="17" spans="1:5" ht="12">
      <c r="A17" s="13" t="s">
        <v>15</v>
      </c>
      <c r="B17" s="39">
        <v>1766</v>
      </c>
      <c r="C17" s="40">
        <v>469</v>
      </c>
      <c r="D17" s="40">
        <v>389</v>
      </c>
      <c r="E17" s="41">
        <v>811</v>
      </c>
    </row>
    <row r="18" spans="1:5" ht="12">
      <c r="A18" s="13" t="s">
        <v>16</v>
      </c>
      <c r="B18" s="39">
        <v>565</v>
      </c>
      <c r="C18" s="40">
        <v>130</v>
      </c>
      <c r="D18" s="40">
        <v>148</v>
      </c>
      <c r="E18" s="41">
        <v>268</v>
      </c>
    </row>
    <row r="19" spans="1:5" ht="12">
      <c r="A19" s="13" t="s">
        <v>17</v>
      </c>
      <c r="B19" s="39">
        <v>1773</v>
      </c>
      <c r="C19" s="40">
        <v>509</v>
      </c>
      <c r="D19" s="40">
        <v>411</v>
      </c>
      <c r="E19" s="41">
        <v>833</v>
      </c>
    </row>
    <row r="20" spans="1:5" ht="12">
      <c r="A20" s="13" t="s">
        <v>18</v>
      </c>
      <c r="B20" s="39">
        <v>66</v>
      </c>
      <c r="C20" s="40">
        <v>27</v>
      </c>
      <c r="D20" s="40">
        <v>12</v>
      </c>
      <c r="E20" s="41">
        <v>26</v>
      </c>
    </row>
    <row r="21" spans="1:5" ht="12">
      <c r="A21" s="13" t="s">
        <v>19</v>
      </c>
      <c r="B21" s="39">
        <v>397</v>
      </c>
      <c r="C21" s="40">
        <v>122</v>
      </c>
      <c r="D21" s="40">
        <v>75</v>
      </c>
      <c r="E21" s="41">
        <v>189</v>
      </c>
    </row>
    <row r="22" spans="1:5" ht="12">
      <c r="A22" s="13" t="s">
        <v>24</v>
      </c>
      <c r="B22" s="39">
        <v>195</v>
      </c>
      <c r="C22" s="40">
        <v>45</v>
      </c>
      <c r="D22" s="40">
        <v>51</v>
      </c>
      <c r="E22" s="41">
        <v>92</v>
      </c>
    </row>
    <row r="23" spans="1:5" ht="12">
      <c r="A23" s="13" t="s">
        <v>27</v>
      </c>
      <c r="B23" s="39">
        <v>653</v>
      </c>
      <c r="C23" s="40">
        <v>138</v>
      </c>
      <c r="D23" s="40">
        <v>82</v>
      </c>
      <c r="E23" s="41">
        <v>419</v>
      </c>
    </row>
    <row r="24" spans="1:5" ht="12.75" thickBot="1">
      <c r="A24" s="14" t="s">
        <v>61</v>
      </c>
      <c r="B24" s="26">
        <f>SUM(B15:B23)</f>
        <v>9136</v>
      </c>
      <c r="C24" s="27">
        <f>SUM(C15:C23)</f>
        <v>2448</v>
      </c>
      <c r="D24" s="27">
        <f>SUM(D15:D23)</f>
        <v>1960</v>
      </c>
      <c r="E24" s="28">
        <f>SUM(E15:E23)</f>
        <v>4287</v>
      </c>
    </row>
    <row r="25" spans="1:5" ht="12">
      <c r="A25" s="12" t="s">
        <v>20</v>
      </c>
      <c r="B25" s="36">
        <v>470</v>
      </c>
      <c r="C25" s="37">
        <v>106</v>
      </c>
      <c r="D25" s="37">
        <v>92</v>
      </c>
      <c r="E25" s="38">
        <v>262</v>
      </c>
    </row>
    <row r="26" spans="1:5" ht="12">
      <c r="A26" s="13" t="s">
        <v>21</v>
      </c>
      <c r="B26" s="39">
        <v>106</v>
      </c>
      <c r="C26" s="40">
        <v>19</v>
      </c>
      <c r="D26" s="40">
        <v>23</v>
      </c>
      <c r="E26" s="41">
        <v>58</v>
      </c>
    </row>
    <row r="27" spans="1:5" ht="12">
      <c r="A27" s="13" t="s">
        <v>22</v>
      </c>
      <c r="B27" s="39">
        <v>154</v>
      </c>
      <c r="C27" s="40">
        <v>48</v>
      </c>
      <c r="D27" s="40">
        <v>46</v>
      </c>
      <c r="E27" s="41">
        <v>41</v>
      </c>
    </row>
    <row r="28" spans="1:5" ht="12">
      <c r="A28" s="13" t="s">
        <v>23</v>
      </c>
      <c r="B28" s="39">
        <v>63</v>
      </c>
      <c r="C28" s="40">
        <v>14</v>
      </c>
      <c r="D28" s="40">
        <v>16</v>
      </c>
      <c r="E28" s="41">
        <v>20</v>
      </c>
    </row>
    <row r="29" spans="1:5" ht="12.75" thickBot="1">
      <c r="A29" s="14" t="s">
        <v>62</v>
      </c>
      <c r="B29" s="26">
        <f>SUM(B25:B28)</f>
        <v>793</v>
      </c>
      <c r="C29" s="27">
        <f>SUM(C25:C28)</f>
        <v>187</v>
      </c>
      <c r="D29" s="27">
        <f>SUM(D25:D28)</f>
        <v>177</v>
      </c>
      <c r="E29" s="28">
        <f>SUM(E25:E28)</f>
        <v>381</v>
      </c>
    </row>
    <row r="30" spans="1:5" ht="12">
      <c r="A30" s="12" t="s">
        <v>25</v>
      </c>
      <c r="B30" s="36">
        <v>878</v>
      </c>
      <c r="C30" s="37">
        <v>256</v>
      </c>
      <c r="D30" s="37">
        <v>210</v>
      </c>
      <c r="E30" s="38">
        <v>368</v>
      </c>
    </row>
    <row r="31" spans="1:5" ht="10.5" customHeight="1">
      <c r="A31" s="13" t="s">
        <v>26</v>
      </c>
      <c r="B31" s="39">
        <v>327</v>
      </c>
      <c r="C31" s="40">
        <v>65</v>
      </c>
      <c r="D31" s="40">
        <v>70</v>
      </c>
      <c r="E31" s="41">
        <v>134</v>
      </c>
    </row>
    <row r="32" spans="1:5" ht="12">
      <c r="A32" s="13" t="s">
        <v>28</v>
      </c>
      <c r="B32" s="39">
        <v>1571</v>
      </c>
      <c r="C32" s="40">
        <v>350</v>
      </c>
      <c r="D32" s="40">
        <v>330</v>
      </c>
      <c r="E32" s="41">
        <v>814</v>
      </c>
    </row>
    <row r="33" spans="1:5" ht="12">
      <c r="A33" s="13" t="s">
        <v>29</v>
      </c>
      <c r="B33" s="39">
        <v>449</v>
      </c>
      <c r="C33" s="40">
        <v>49</v>
      </c>
      <c r="D33" s="40">
        <v>47</v>
      </c>
      <c r="E33" s="41">
        <v>323</v>
      </c>
    </row>
    <row r="34" spans="1:5" ht="12.75" thickBot="1">
      <c r="A34" s="14" t="s">
        <v>63</v>
      </c>
      <c r="B34" s="26">
        <f>SUM(B30:B33)</f>
        <v>3225</v>
      </c>
      <c r="C34" s="27">
        <f>SUM(C30:C33)</f>
        <v>720</v>
      </c>
      <c r="D34" s="27">
        <f>SUM(D30:D33)</f>
        <v>657</v>
      </c>
      <c r="E34" s="28">
        <f>SUM(E30:E33)</f>
        <v>1639</v>
      </c>
    </row>
    <row r="35" spans="1:5" ht="12">
      <c r="A35" s="12" t="s">
        <v>30</v>
      </c>
      <c r="B35" s="36">
        <v>202</v>
      </c>
      <c r="C35" s="37">
        <v>48</v>
      </c>
      <c r="D35" s="37">
        <v>35</v>
      </c>
      <c r="E35" s="38">
        <v>114</v>
      </c>
    </row>
    <row r="36" spans="1:5" ht="12">
      <c r="A36" s="13" t="s">
        <v>31</v>
      </c>
      <c r="B36" s="39">
        <v>298</v>
      </c>
      <c r="C36" s="40">
        <v>74</v>
      </c>
      <c r="D36" s="40">
        <v>58</v>
      </c>
      <c r="E36" s="41">
        <v>154</v>
      </c>
    </row>
    <row r="37" spans="1:5" ht="12">
      <c r="A37" s="13" t="s">
        <v>32</v>
      </c>
      <c r="B37" s="39">
        <v>71</v>
      </c>
      <c r="C37" s="40">
        <v>16</v>
      </c>
      <c r="D37" s="40">
        <v>20</v>
      </c>
      <c r="E37" s="41">
        <v>33</v>
      </c>
    </row>
    <row r="38" spans="1:5" ht="12">
      <c r="A38" s="13" t="s">
        <v>33</v>
      </c>
      <c r="B38" s="39">
        <v>895</v>
      </c>
      <c r="C38" s="40">
        <v>237</v>
      </c>
      <c r="D38" s="40">
        <v>189</v>
      </c>
      <c r="E38" s="41">
        <v>440</v>
      </c>
    </row>
    <row r="39" spans="1:5" ht="12">
      <c r="A39" s="13" t="s">
        <v>34</v>
      </c>
      <c r="B39" s="39">
        <v>165</v>
      </c>
      <c r="C39" s="40">
        <v>32</v>
      </c>
      <c r="D39" s="40">
        <v>23</v>
      </c>
      <c r="E39" s="41">
        <v>100</v>
      </c>
    </row>
    <row r="40" spans="1:5" ht="12">
      <c r="A40" s="13" t="s">
        <v>35</v>
      </c>
      <c r="B40" s="39">
        <v>34</v>
      </c>
      <c r="C40" s="40">
        <v>4</v>
      </c>
      <c r="D40" s="40">
        <v>4</v>
      </c>
      <c r="E40" s="41">
        <v>25</v>
      </c>
    </row>
    <row r="41" spans="1:5" ht="12.75" thickBot="1">
      <c r="A41" s="14" t="s">
        <v>64</v>
      </c>
      <c r="B41" s="26">
        <f>SUM(B35:B40)</f>
        <v>1665</v>
      </c>
      <c r="C41" s="27">
        <f>SUM(C35:C40)</f>
        <v>411</v>
      </c>
      <c r="D41" s="27">
        <f>SUM(D35:D40)</f>
        <v>329</v>
      </c>
      <c r="E41" s="28">
        <f>SUM(E35:E40)</f>
        <v>866</v>
      </c>
    </row>
    <row r="42" spans="1:5" ht="12">
      <c r="A42" s="12" t="s">
        <v>36</v>
      </c>
      <c r="B42" s="36">
        <v>446</v>
      </c>
      <c r="C42" s="37">
        <v>163</v>
      </c>
      <c r="D42" s="37">
        <v>139</v>
      </c>
      <c r="E42" s="38">
        <v>119</v>
      </c>
    </row>
    <row r="43" spans="1:5" ht="12">
      <c r="A43" s="13" t="s">
        <v>37</v>
      </c>
      <c r="B43" s="39">
        <v>456</v>
      </c>
      <c r="C43" s="40">
        <v>122</v>
      </c>
      <c r="D43" s="40">
        <v>127</v>
      </c>
      <c r="E43" s="41">
        <v>177</v>
      </c>
    </row>
    <row r="44" spans="1:5" ht="12">
      <c r="A44" s="13" t="s">
        <v>38</v>
      </c>
      <c r="B44" s="39">
        <v>816</v>
      </c>
      <c r="C44" s="40">
        <v>250</v>
      </c>
      <c r="D44" s="40">
        <v>215</v>
      </c>
      <c r="E44" s="41">
        <v>327</v>
      </c>
    </row>
    <row r="45" spans="1:5" ht="12">
      <c r="A45" s="13" t="s">
        <v>39</v>
      </c>
      <c r="B45" s="39">
        <v>408</v>
      </c>
      <c r="C45" s="40">
        <v>98</v>
      </c>
      <c r="D45" s="40">
        <v>105</v>
      </c>
      <c r="E45" s="41">
        <v>190</v>
      </c>
    </row>
    <row r="46" spans="1:5" ht="12">
      <c r="A46" s="13" t="s">
        <v>40</v>
      </c>
      <c r="B46" s="39">
        <v>137</v>
      </c>
      <c r="C46" s="40">
        <v>30</v>
      </c>
      <c r="D46" s="40">
        <v>35</v>
      </c>
      <c r="E46" s="41">
        <v>69</v>
      </c>
    </row>
    <row r="47" spans="1:5" ht="12.75" thickBot="1">
      <c r="A47" s="14" t="s">
        <v>65</v>
      </c>
      <c r="B47" s="26">
        <f>SUM(B42:B46)</f>
        <v>2263</v>
      </c>
      <c r="C47" s="27">
        <f>SUM(C42:C46)</f>
        <v>663</v>
      </c>
      <c r="D47" s="27">
        <f>SUM(D42:D46)</f>
        <v>621</v>
      </c>
      <c r="E47" s="28">
        <f>SUM(E42:E46)</f>
        <v>882</v>
      </c>
    </row>
    <row r="48" spans="1:5" ht="12">
      <c r="A48" s="12" t="s">
        <v>41</v>
      </c>
      <c r="B48" s="36">
        <v>180</v>
      </c>
      <c r="C48" s="37">
        <v>36</v>
      </c>
      <c r="D48" s="37">
        <v>23</v>
      </c>
      <c r="E48" s="38">
        <v>118</v>
      </c>
    </row>
    <row r="49" spans="1:5" ht="12">
      <c r="A49" s="13" t="s">
        <v>42</v>
      </c>
      <c r="B49" s="39">
        <v>267</v>
      </c>
      <c r="C49" s="40">
        <v>41</v>
      </c>
      <c r="D49" s="40">
        <v>28</v>
      </c>
      <c r="E49" s="41">
        <v>189</v>
      </c>
    </row>
    <row r="50" spans="1:5" ht="12">
      <c r="A50" s="13" t="s">
        <v>43</v>
      </c>
      <c r="B50" s="39">
        <v>306</v>
      </c>
      <c r="C50" s="40">
        <v>89</v>
      </c>
      <c r="D50" s="40">
        <v>95</v>
      </c>
      <c r="E50" s="41">
        <v>118</v>
      </c>
    </row>
    <row r="51" spans="1:5" ht="12">
      <c r="A51" s="13" t="s">
        <v>44</v>
      </c>
      <c r="B51" s="39">
        <v>197</v>
      </c>
      <c r="C51" s="40">
        <v>53</v>
      </c>
      <c r="D51" s="40">
        <v>52</v>
      </c>
      <c r="E51" s="41">
        <v>88</v>
      </c>
    </row>
    <row r="52" spans="1:5" ht="12.75" thickBot="1">
      <c r="A52" s="14" t="s">
        <v>66</v>
      </c>
      <c r="B52" s="26">
        <f>SUM(B48:B51)</f>
        <v>950</v>
      </c>
      <c r="C52" s="27">
        <f>SUM(C48:C51)</f>
        <v>219</v>
      </c>
      <c r="D52" s="27">
        <f>SUM(D48:D51)</f>
        <v>198</v>
      </c>
      <c r="E52" s="28">
        <f>SUM(E48:E51)</f>
        <v>513</v>
      </c>
    </row>
    <row r="53" spans="1:5" ht="12">
      <c r="A53" s="12" t="s">
        <v>45</v>
      </c>
      <c r="B53" s="36">
        <v>621</v>
      </c>
      <c r="C53" s="37">
        <v>181</v>
      </c>
      <c r="D53" s="37">
        <v>191</v>
      </c>
      <c r="E53" s="38">
        <v>224</v>
      </c>
    </row>
    <row r="54" spans="1:5" ht="12">
      <c r="A54" s="13" t="s">
        <v>46</v>
      </c>
      <c r="B54" s="39">
        <v>146</v>
      </c>
      <c r="C54" s="40">
        <v>50</v>
      </c>
      <c r="D54" s="40">
        <v>34</v>
      </c>
      <c r="E54" s="41">
        <v>57</v>
      </c>
    </row>
    <row r="55" spans="1:5" ht="12">
      <c r="A55" s="13" t="s">
        <v>47</v>
      </c>
      <c r="B55" s="39">
        <v>318</v>
      </c>
      <c r="C55" s="40">
        <v>72</v>
      </c>
      <c r="D55" s="40">
        <v>67</v>
      </c>
      <c r="E55" s="41">
        <v>172</v>
      </c>
    </row>
    <row r="56" spans="1:5" ht="12">
      <c r="A56" s="13" t="s">
        <v>48</v>
      </c>
      <c r="B56" s="39">
        <v>1434</v>
      </c>
      <c r="C56" s="40">
        <v>455</v>
      </c>
      <c r="D56" s="40">
        <v>347</v>
      </c>
      <c r="E56" s="41">
        <v>537</v>
      </c>
    </row>
    <row r="57" spans="1:5" ht="12">
      <c r="A57" s="13" t="s">
        <v>49</v>
      </c>
      <c r="B57" s="39">
        <v>474</v>
      </c>
      <c r="C57" s="40">
        <v>117</v>
      </c>
      <c r="D57" s="40">
        <v>68</v>
      </c>
      <c r="E57" s="41">
        <v>240</v>
      </c>
    </row>
    <row r="58" spans="1:5" ht="12">
      <c r="A58" s="13" t="s">
        <v>50</v>
      </c>
      <c r="B58" s="39">
        <v>545</v>
      </c>
      <c r="C58" s="40">
        <v>136</v>
      </c>
      <c r="D58" s="40">
        <v>102</v>
      </c>
      <c r="E58" s="41">
        <v>269</v>
      </c>
    </row>
    <row r="59" spans="1:5" ht="12">
      <c r="A59" s="13" t="s">
        <v>51</v>
      </c>
      <c r="B59" s="42">
        <v>500</v>
      </c>
      <c r="C59" s="43">
        <v>145</v>
      </c>
      <c r="D59" s="43">
        <v>133</v>
      </c>
      <c r="E59" s="44">
        <v>207</v>
      </c>
    </row>
    <row r="60" spans="1:5" ht="12.75" thickBot="1">
      <c r="A60" s="14" t="s">
        <v>67</v>
      </c>
      <c r="B60" s="26">
        <f>SUM(B53:B59)</f>
        <v>4038</v>
      </c>
      <c r="C60" s="27">
        <f>SUM(C53:C59)</f>
        <v>1156</v>
      </c>
      <c r="D60" s="27">
        <f>SUM(D53:D59)</f>
        <v>942</v>
      </c>
      <c r="E60" s="28">
        <f>SUM(E53:E59)</f>
        <v>1706</v>
      </c>
    </row>
    <row r="61" spans="1:5" ht="12.75" thickBot="1">
      <c r="A61" s="15" t="s">
        <v>52</v>
      </c>
      <c r="B61" s="45">
        <v>225</v>
      </c>
      <c r="C61" s="46">
        <v>36</v>
      </c>
      <c r="D61" s="46">
        <v>20</v>
      </c>
      <c r="E61" s="47">
        <v>169</v>
      </c>
    </row>
    <row r="62" spans="1:5" ht="13.5" thickBot="1" thickTop="1">
      <c r="A62" s="16" t="s">
        <v>68</v>
      </c>
      <c r="B62" s="17">
        <f>B5+B14+B24+B29+B34+B41+B47+B52+B60+B61</f>
        <v>62438</v>
      </c>
      <c r="C62" s="21">
        <f>C5+C14+C24+C29+C34+C41+C47+C52+C60+C61</f>
        <v>22434</v>
      </c>
      <c r="D62" s="21">
        <f>D5+D14+D24+D29+D34+D41+D47+D52+D60+D61</f>
        <v>20316</v>
      </c>
      <c r="E62" s="22">
        <f>E5+E14+E24+E29+E34+E41+E47+E52+E60+E61</f>
        <v>18028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34994</v>
      </c>
      <c r="C5" s="34">
        <v>15081</v>
      </c>
      <c r="D5" s="34">
        <v>13925</v>
      </c>
      <c r="E5" s="35">
        <v>5559</v>
      </c>
    </row>
    <row r="6" spans="1:7" ht="13.5" thickBot="1" thickTop="1">
      <c r="A6" s="10" t="s">
        <v>59</v>
      </c>
      <c r="B6" s="18">
        <f>SUM(B62,-B5)</f>
        <v>19665</v>
      </c>
      <c r="C6" s="19">
        <f>SUM(C62,-C5)</f>
        <v>5075</v>
      </c>
      <c r="D6" s="19">
        <f>SUM(D62,-D5)</f>
        <v>4103</v>
      </c>
      <c r="E6" s="20">
        <f>SUM(E62,-E5)</f>
        <v>9464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0.05270059325408495</v>
      </c>
    </row>
    <row r="8" spans="1:8" ht="12">
      <c r="A8" s="12" t="s">
        <v>2</v>
      </c>
      <c r="B8" s="36">
        <v>469</v>
      </c>
      <c r="C8" s="37">
        <v>159</v>
      </c>
      <c r="D8" s="37">
        <v>128</v>
      </c>
      <c r="E8" s="38">
        <v>167</v>
      </c>
      <c r="G8" s="1" t="s">
        <v>6</v>
      </c>
      <c r="H8" s="6">
        <f>H11/H12</f>
        <v>0.017382065079577808</v>
      </c>
    </row>
    <row r="9" spans="1:5" ht="12">
      <c r="A9" s="13" t="s">
        <v>3</v>
      </c>
      <c r="B9" s="39">
        <v>1800</v>
      </c>
      <c r="C9" s="40">
        <v>653</v>
      </c>
      <c r="D9" s="40">
        <v>506</v>
      </c>
      <c r="E9" s="41">
        <v>582</v>
      </c>
    </row>
    <row r="10" spans="1:9" ht="12">
      <c r="A10" s="13" t="s">
        <v>5</v>
      </c>
      <c r="B10" s="39">
        <v>880</v>
      </c>
      <c r="C10" s="40">
        <v>257</v>
      </c>
      <c r="D10" s="40">
        <v>225</v>
      </c>
      <c r="E10" s="41">
        <v>366</v>
      </c>
      <c r="G10" s="1" t="s">
        <v>9</v>
      </c>
      <c r="H10" s="7">
        <f>B62</f>
        <v>54659</v>
      </c>
      <c r="I10" s="1" t="s">
        <v>10</v>
      </c>
    </row>
    <row r="11" spans="1:9" ht="12">
      <c r="A11" s="13" t="s">
        <v>7</v>
      </c>
      <c r="B11" s="39">
        <v>238</v>
      </c>
      <c r="C11" s="40">
        <v>74</v>
      </c>
      <c r="D11" s="40">
        <v>57</v>
      </c>
      <c r="E11" s="41">
        <v>93</v>
      </c>
      <c r="G11" s="1" t="s">
        <v>12</v>
      </c>
      <c r="H11" s="7">
        <f>D62</f>
        <v>18028</v>
      </c>
      <c r="I11" s="1" t="s">
        <v>10</v>
      </c>
    </row>
    <row r="12" spans="1:9" ht="12">
      <c r="A12" s="13" t="s">
        <v>8</v>
      </c>
      <c r="B12" s="39">
        <v>539</v>
      </c>
      <c r="C12" s="40">
        <v>93</v>
      </c>
      <c r="D12" s="40">
        <v>104</v>
      </c>
      <c r="E12" s="41">
        <v>328</v>
      </c>
      <c r="G12" s="1" t="s">
        <v>76</v>
      </c>
      <c r="H12" s="1">
        <v>1037161</v>
      </c>
      <c r="I12" s="1" t="s">
        <v>10</v>
      </c>
    </row>
    <row r="13" spans="1:5" ht="12">
      <c r="A13" s="13" t="s">
        <v>11</v>
      </c>
      <c r="B13" s="39">
        <v>605</v>
      </c>
      <c r="C13" s="40">
        <v>158</v>
      </c>
      <c r="D13" s="40">
        <v>123</v>
      </c>
      <c r="E13" s="41">
        <v>304</v>
      </c>
    </row>
    <row r="14" spans="1:5" ht="12.75" thickBot="1">
      <c r="A14" s="14" t="s">
        <v>60</v>
      </c>
      <c r="B14" s="26">
        <f>SUM(B8:B13)</f>
        <v>4531</v>
      </c>
      <c r="C14" s="27">
        <f>SUM(C8:C13)</f>
        <v>1394</v>
      </c>
      <c r="D14" s="27">
        <f>SUM(D8:D13)</f>
        <v>1143</v>
      </c>
      <c r="E14" s="28">
        <f>SUM(E8:E13)</f>
        <v>1840</v>
      </c>
    </row>
    <row r="15" spans="1:5" ht="12">
      <c r="A15" s="12" t="s">
        <v>13</v>
      </c>
      <c r="B15" s="36">
        <v>891</v>
      </c>
      <c r="C15" s="37">
        <v>251</v>
      </c>
      <c r="D15" s="37">
        <v>188</v>
      </c>
      <c r="E15" s="38">
        <v>389</v>
      </c>
    </row>
    <row r="16" spans="1:5" ht="12">
      <c r="A16" s="13" t="s">
        <v>14</v>
      </c>
      <c r="B16" s="39">
        <v>1935</v>
      </c>
      <c r="C16" s="40">
        <v>534</v>
      </c>
      <c r="D16" s="40">
        <v>389</v>
      </c>
      <c r="E16" s="41">
        <v>860</v>
      </c>
    </row>
    <row r="17" spans="1:5" ht="12">
      <c r="A17" s="13" t="s">
        <v>15</v>
      </c>
      <c r="B17" s="39">
        <v>1236</v>
      </c>
      <c r="C17" s="40">
        <v>294</v>
      </c>
      <c r="D17" s="40">
        <v>266</v>
      </c>
      <c r="E17" s="41">
        <v>603</v>
      </c>
    </row>
    <row r="18" spans="1:5" ht="12">
      <c r="A18" s="13" t="s">
        <v>16</v>
      </c>
      <c r="B18" s="39">
        <v>336</v>
      </c>
      <c r="C18" s="40">
        <v>67</v>
      </c>
      <c r="D18" s="40">
        <v>56</v>
      </c>
      <c r="E18" s="41">
        <v>202</v>
      </c>
    </row>
    <row r="19" spans="1:5" ht="12">
      <c r="A19" s="13" t="s">
        <v>17</v>
      </c>
      <c r="B19" s="39">
        <v>1341</v>
      </c>
      <c r="C19" s="40">
        <v>362</v>
      </c>
      <c r="D19" s="40">
        <v>283</v>
      </c>
      <c r="E19" s="41">
        <v>668</v>
      </c>
    </row>
    <row r="20" spans="1:5" ht="12">
      <c r="A20" s="13" t="s">
        <v>18</v>
      </c>
      <c r="B20" s="39">
        <v>53</v>
      </c>
      <c r="C20" s="40">
        <v>17</v>
      </c>
      <c r="D20" s="40">
        <v>12</v>
      </c>
      <c r="E20" s="41">
        <v>24</v>
      </c>
    </row>
    <row r="21" spans="1:5" ht="12">
      <c r="A21" s="13" t="s">
        <v>19</v>
      </c>
      <c r="B21" s="39">
        <v>241</v>
      </c>
      <c r="C21" s="40">
        <v>68</v>
      </c>
      <c r="D21" s="40">
        <v>32</v>
      </c>
      <c r="E21" s="41">
        <v>139</v>
      </c>
    </row>
    <row r="22" spans="1:5" ht="12">
      <c r="A22" s="13" t="s">
        <v>24</v>
      </c>
      <c r="B22" s="39">
        <v>182</v>
      </c>
      <c r="C22" s="40">
        <v>34</v>
      </c>
      <c r="D22" s="40">
        <v>43</v>
      </c>
      <c r="E22" s="41">
        <v>103</v>
      </c>
    </row>
    <row r="23" spans="1:5" ht="12">
      <c r="A23" s="13" t="s">
        <v>27</v>
      </c>
      <c r="B23" s="39">
        <v>400</v>
      </c>
      <c r="C23" s="40">
        <v>80</v>
      </c>
      <c r="D23" s="40">
        <v>56</v>
      </c>
      <c r="E23" s="41">
        <v>263</v>
      </c>
    </row>
    <row r="24" spans="1:5" ht="12.75" thickBot="1">
      <c r="A24" s="14" t="s">
        <v>61</v>
      </c>
      <c r="B24" s="26">
        <f>SUM(B15:B23)</f>
        <v>6615</v>
      </c>
      <c r="C24" s="27">
        <f>SUM(C15:C23)</f>
        <v>1707</v>
      </c>
      <c r="D24" s="27">
        <f>SUM(D15:D23)</f>
        <v>1325</v>
      </c>
      <c r="E24" s="28">
        <f>SUM(E15:E23)</f>
        <v>3251</v>
      </c>
    </row>
    <row r="25" spans="1:5" ht="12">
      <c r="A25" s="12" t="s">
        <v>20</v>
      </c>
      <c r="B25" s="36">
        <v>359</v>
      </c>
      <c r="C25" s="37">
        <v>70</v>
      </c>
      <c r="D25" s="37">
        <v>72</v>
      </c>
      <c r="E25" s="38">
        <v>203</v>
      </c>
    </row>
    <row r="26" spans="1:5" ht="12">
      <c r="A26" s="13" t="s">
        <v>21</v>
      </c>
      <c r="B26" s="39">
        <v>85</v>
      </c>
      <c r="C26" s="40">
        <v>20</v>
      </c>
      <c r="D26" s="40">
        <v>26</v>
      </c>
      <c r="E26" s="41">
        <v>38</v>
      </c>
    </row>
    <row r="27" spans="1:5" ht="12">
      <c r="A27" s="13" t="s">
        <v>22</v>
      </c>
      <c r="B27" s="39">
        <v>114</v>
      </c>
      <c r="C27" s="40">
        <v>24</v>
      </c>
      <c r="D27" s="40">
        <v>23</v>
      </c>
      <c r="E27" s="41">
        <v>44</v>
      </c>
    </row>
    <row r="28" spans="1:5" ht="12">
      <c r="A28" s="13" t="s">
        <v>23</v>
      </c>
      <c r="B28" s="39">
        <v>42</v>
      </c>
      <c r="C28" s="40">
        <v>11</v>
      </c>
      <c r="D28" s="40">
        <v>13</v>
      </c>
      <c r="E28" s="41">
        <v>14</v>
      </c>
    </row>
    <row r="29" spans="1:5" ht="12.75" thickBot="1">
      <c r="A29" s="14" t="s">
        <v>62</v>
      </c>
      <c r="B29" s="26">
        <f>SUM(B25:B28)</f>
        <v>600</v>
      </c>
      <c r="C29" s="27">
        <f>SUM(C25:C28)</f>
        <v>125</v>
      </c>
      <c r="D29" s="27">
        <f>SUM(D25:D28)</f>
        <v>134</v>
      </c>
      <c r="E29" s="28">
        <f>SUM(E25:E28)</f>
        <v>299</v>
      </c>
    </row>
    <row r="30" spans="1:5" ht="12">
      <c r="A30" s="12" t="s">
        <v>25</v>
      </c>
      <c r="B30" s="36">
        <v>790</v>
      </c>
      <c r="C30" s="37">
        <v>183</v>
      </c>
      <c r="D30" s="37">
        <v>161</v>
      </c>
      <c r="E30" s="38">
        <v>390</v>
      </c>
    </row>
    <row r="31" spans="1:5" ht="12">
      <c r="A31" s="13" t="s">
        <v>26</v>
      </c>
      <c r="B31" s="39">
        <v>266</v>
      </c>
      <c r="C31" s="40">
        <v>57</v>
      </c>
      <c r="D31" s="40">
        <v>59</v>
      </c>
      <c r="E31" s="41">
        <v>91</v>
      </c>
    </row>
    <row r="32" spans="1:5" ht="12">
      <c r="A32" s="13" t="s">
        <v>28</v>
      </c>
      <c r="B32" s="39">
        <v>930</v>
      </c>
      <c r="C32" s="40">
        <v>155</v>
      </c>
      <c r="D32" s="40">
        <v>158</v>
      </c>
      <c r="E32" s="41">
        <v>541</v>
      </c>
    </row>
    <row r="33" spans="1:5" ht="12">
      <c r="A33" s="13" t="s">
        <v>29</v>
      </c>
      <c r="B33" s="39">
        <v>288</v>
      </c>
      <c r="C33" s="40">
        <v>44</v>
      </c>
      <c r="D33" s="40">
        <v>36</v>
      </c>
      <c r="E33" s="41">
        <v>183</v>
      </c>
    </row>
    <row r="34" spans="1:5" ht="12.75" thickBot="1">
      <c r="A34" s="14" t="s">
        <v>63</v>
      </c>
      <c r="B34" s="26">
        <f>SUM(B30:B33)</f>
        <v>2274</v>
      </c>
      <c r="C34" s="27">
        <f>SUM(C30:C33)</f>
        <v>439</v>
      </c>
      <c r="D34" s="27">
        <f>SUM(D30:D33)</f>
        <v>414</v>
      </c>
      <c r="E34" s="28">
        <f>SUM(E30:E33)</f>
        <v>1205</v>
      </c>
    </row>
    <row r="35" spans="1:5" ht="12">
      <c r="A35" s="12" t="s">
        <v>30</v>
      </c>
      <c r="B35" s="36">
        <v>126</v>
      </c>
      <c r="C35" s="37">
        <v>33</v>
      </c>
      <c r="D35" s="37">
        <v>23</v>
      </c>
      <c r="E35" s="38">
        <v>67</v>
      </c>
    </row>
    <row r="36" spans="1:5" ht="12">
      <c r="A36" s="13" t="s">
        <v>31</v>
      </c>
      <c r="B36" s="39">
        <v>164</v>
      </c>
      <c r="C36" s="40">
        <v>36</v>
      </c>
      <c r="D36" s="40">
        <v>40</v>
      </c>
      <c r="E36" s="41">
        <v>77</v>
      </c>
    </row>
    <row r="37" spans="1:5" ht="12">
      <c r="A37" s="13" t="s">
        <v>32</v>
      </c>
      <c r="B37" s="39">
        <v>46</v>
      </c>
      <c r="C37" s="40">
        <v>6</v>
      </c>
      <c r="D37" s="40">
        <v>3</v>
      </c>
      <c r="E37" s="41">
        <v>37</v>
      </c>
    </row>
    <row r="38" spans="1:5" ht="12">
      <c r="A38" s="13" t="s">
        <v>33</v>
      </c>
      <c r="B38" s="39">
        <v>552</v>
      </c>
      <c r="C38" s="40">
        <v>126</v>
      </c>
      <c r="D38" s="40">
        <v>112</v>
      </c>
      <c r="E38" s="41">
        <v>299</v>
      </c>
    </row>
    <row r="39" spans="1:5" ht="12">
      <c r="A39" s="13" t="s">
        <v>34</v>
      </c>
      <c r="B39" s="39">
        <v>155</v>
      </c>
      <c r="C39" s="40">
        <v>24</v>
      </c>
      <c r="D39" s="40">
        <v>14</v>
      </c>
      <c r="E39" s="41">
        <v>107</v>
      </c>
    </row>
    <row r="40" spans="1:5" ht="12">
      <c r="A40" s="13" t="s">
        <v>35</v>
      </c>
      <c r="B40" s="39">
        <v>24</v>
      </c>
      <c r="C40" s="40">
        <v>5</v>
      </c>
      <c r="D40" s="40">
        <v>5</v>
      </c>
      <c r="E40" s="41">
        <v>14</v>
      </c>
    </row>
    <row r="41" spans="1:5" ht="12.75" thickBot="1">
      <c r="A41" s="14" t="s">
        <v>64</v>
      </c>
      <c r="B41" s="26">
        <f>SUM(B35:B40)</f>
        <v>1067</v>
      </c>
      <c r="C41" s="27">
        <f>SUM(C35:C40)</f>
        <v>230</v>
      </c>
      <c r="D41" s="27">
        <f>SUM(D35:D40)</f>
        <v>197</v>
      </c>
      <c r="E41" s="28">
        <f>SUM(E35:E40)</f>
        <v>601</v>
      </c>
    </row>
    <row r="42" spans="1:5" ht="12">
      <c r="A42" s="12" t="s">
        <v>36</v>
      </c>
      <c r="B42" s="36">
        <v>301</v>
      </c>
      <c r="C42" s="37">
        <v>103</v>
      </c>
      <c r="D42" s="37">
        <v>80</v>
      </c>
      <c r="E42" s="38">
        <v>107</v>
      </c>
    </row>
    <row r="43" spans="1:5" ht="12">
      <c r="A43" s="13" t="s">
        <v>37</v>
      </c>
      <c r="B43" s="39">
        <v>232</v>
      </c>
      <c r="C43" s="40">
        <v>53</v>
      </c>
      <c r="D43" s="40">
        <v>51</v>
      </c>
      <c r="E43" s="41">
        <v>111</v>
      </c>
    </row>
    <row r="44" spans="1:5" ht="12">
      <c r="A44" s="13" t="s">
        <v>38</v>
      </c>
      <c r="B44" s="39">
        <v>491</v>
      </c>
      <c r="C44" s="40">
        <v>138</v>
      </c>
      <c r="D44" s="40">
        <v>95</v>
      </c>
      <c r="E44" s="41">
        <v>236</v>
      </c>
    </row>
    <row r="45" spans="1:5" ht="12">
      <c r="A45" s="13" t="s">
        <v>39</v>
      </c>
      <c r="B45" s="39">
        <v>424</v>
      </c>
      <c r="C45" s="40">
        <v>98</v>
      </c>
      <c r="D45" s="40">
        <v>75</v>
      </c>
      <c r="E45" s="41">
        <v>239</v>
      </c>
    </row>
    <row r="46" spans="1:5" ht="12">
      <c r="A46" s="13" t="s">
        <v>40</v>
      </c>
      <c r="B46" s="39">
        <v>79</v>
      </c>
      <c r="C46" s="40">
        <v>17</v>
      </c>
      <c r="D46" s="40">
        <v>20</v>
      </c>
      <c r="E46" s="41">
        <v>37</v>
      </c>
    </row>
    <row r="47" spans="1:5" ht="12.75" thickBot="1">
      <c r="A47" s="14" t="s">
        <v>65</v>
      </c>
      <c r="B47" s="26">
        <f>SUM(B42:B46)</f>
        <v>1527</v>
      </c>
      <c r="C47" s="27">
        <f>SUM(C42:C46)</f>
        <v>409</v>
      </c>
      <c r="D47" s="27">
        <f>SUM(D42:D46)</f>
        <v>321</v>
      </c>
      <c r="E47" s="28">
        <f>SUM(E42:E46)</f>
        <v>730</v>
      </c>
    </row>
    <row r="48" spans="1:5" ht="12">
      <c r="A48" s="12" t="s">
        <v>41</v>
      </c>
      <c r="B48" s="36">
        <v>123</v>
      </c>
      <c r="C48" s="37">
        <v>21</v>
      </c>
      <c r="D48" s="37">
        <v>14</v>
      </c>
      <c r="E48" s="38">
        <v>86</v>
      </c>
    </row>
    <row r="49" spans="1:5" ht="12">
      <c r="A49" s="13" t="s">
        <v>42</v>
      </c>
      <c r="B49" s="39">
        <v>159</v>
      </c>
      <c r="C49" s="40">
        <v>27</v>
      </c>
      <c r="D49" s="40">
        <v>28</v>
      </c>
      <c r="E49" s="41">
        <v>100</v>
      </c>
    </row>
    <row r="50" spans="1:5" ht="12">
      <c r="A50" s="13" t="s">
        <v>43</v>
      </c>
      <c r="B50" s="39">
        <v>155</v>
      </c>
      <c r="C50" s="40">
        <v>49</v>
      </c>
      <c r="D50" s="40">
        <v>34</v>
      </c>
      <c r="E50" s="41">
        <v>71</v>
      </c>
    </row>
    <row r="51" spans="1:5" ht="12">
      <c r="A51" s="13" t="s">
        <v>44</v>
      </c>
      <c r="B51" s="39">
        <v>79</v>
      </c>
      <c r="C51" s="40">
        <v>16</v>
      </c>
      <c r="D51" s="40">
        <v>20</v>
      </c>
      <c r="E51" s="41">
        <v>41</v>
      </c>
    </row>
    <row r="52" spans="1:5" ht="12.75" thickBot="1">
      <c r="A52" s="14" t="s">
        <v>66</v>
      </c>
      <c r="B52" s="26">
        <f>SUM(B48:B51)</f>
        <v>516</v>
      </c>
      <c r="C52" s="27">
        <f>SUM(C48:C51)</f>
        <v>113</v>
      </c>
      <c r="D52" s="27">
        <f>SUM(D48:D51)</f>
        <v>96</v>
      </c>
      <c r="E52" s="28">
        <f>SUM(E48:E51)</f>
        <v>298</v>
      </c>
    </row>
    <row r="53" spans="1:5" ht="12">
      <c r="A53" s="12" t="s">
        <v>45</v>
      </c>
      <c r="B53" s="36">
        <v>344</v>
      </c>
      <c r="C53" s="37">
        <v>85</v>
      </c>
      <c r="D53" s="37">
        <v>85</v>
      </c>
      <c r="E53" s="38">
        <v>159</v>
      </c>
    </row>
    <row r="54" spans="1:5" ht="12">
      <c r="A54" s="13" t="s">
        <v>46</v>
      </c>
      <c r="B54" s="39">
        <v>71</v>
      </c>
      <c r="C54" s="40">
        <v>15</v>
      </c>
      <c r="D54" s="40">
        <v>12</v>
      </c>
      <c r="E54" s="41">
        <v>41</v>
      </c>
    </row>
    <row r="55" spans="1:5" ht="12">
      <c r="A55" s="13" t="s">
        <v>47</v>
      </c>
      <c r="B55" s="39">
        <v>190</v>
      </c>
      <c r="C55" s="40">
        <v>34</v>
      </c>
      <c r="D55" s="40">
        <v>29</v>
      </c>
      <c r="E55" s="41">
        <v>118</v>
      </c>
    </row>
    <row r="56" spans="1:5" ht="12">
      <c r="A56" s="13" t="s">
        <v>48</v>
      </c>
      <c r="B56" s="39">
        <v>830</v>
      </c>
      <c r="C56" s="40">
        <v>269</v>
      </c>
      <c r="D56" s="40">
        <v>172</v>
      </c>
      <c r="E56" s="41">
        <v>331</v>
      </c>
    </row>
    <row r="57" spans="1:5" ht="12">
      <c r="A57" s="13" t="s">
        <v>49</v>
      </c>
      <c r="B57" s="39">
        <v>290</v>
      </c>
      <c r="C57" s="40">
        <v>59</v>
      </c>
      <c r="D57" s="40">
        <v>31</v>
      </c>
      <c r="E57" s="41">
        <v>160</v>
      </c>
    </row>
    <row r="58" spans="1:5" ht="12">
      <c r="A58" s="13" t="s">
        <v>50</v>
      </c>
      <c r="B58" s="39">
        <v>375</v>
      </c>
      <c r="C58" s="40">
        <v>87</v>
      </c>
      <c r="D58" s="40">
        <v>67</v>
      </c>
      <c r="E58" s="41">
        <v>192</v>
      </c>
    </row>
    <row r="59" spans="1:5" ht="12">
      <c r="A59" s="13" t="s">
        <v>51</v>
      </c>
      <c r="B59" s="42">
        <v>246</v>
      </c>
      <c r="C59" s="43">
        <v>79</v>
      </c>
      <c r="D59" s="43">
        <v>56</v>
      </c>
      <c r="E59" s="44">
        <v>104</v>
      </c>
    </row>
    <row r="60" spans="1:5" ht="12.75" thickBot="1">
      <c r="A60" s="14" t="s">
        <v>67</v>
      </c>
      <c r="B60" s="26">
        <f>SUM(B53:B59)</f>
        <v>2346</v>
      </c>
      <c r="C60" s="27">
        <f>SUM(C53:C59)</f>
        <v>628</v>
      </c>
      <c r="D60" s="27">
        <f>SUM(D53:D59)</f>
        <v>452</v>
      </c>
      <c r="E60" s="28">
        <f>SUM(E53:E59)</f>
        <v>1105</v>
      </c>
    </row>
    <row r="61" spans="1:5" ht="12.75" thickBot="1">
      <c r="A61" s="15" t="s">
        <v>52</v>
      </c>
      <c r="B61" s="45">
        <v>189</v>
      </c>
      <c r="C61" s="46">
        <v>30</v>
      </c>
      <c r="D61" s="46">
        <v>21</v>
      </c>
      <c r="E61" s="47">
        <v>135</v>
      </c>
    </row>
    <row r="62" spans="1:5" ht="13.5" thickBot="1" thickTop="1">
      <c r="A62" s="16" t="s">
        <v>68</v>
      </c>
      <c r="B62" s="17">
        <f>B5+B14+B24+B29+B34+B41+B47+B52+B60+B61</f>
        <v>54659</v>
      </c>
      <c r="C62" s="21">
        <f>C5+C14+C24+C29+C34+C41+C47+C52+C60+C61</f>
        <v>20156</v>
      </c>
      <c r="D62" s="21">
        <f>D5+D14+D24+D29+D34+D41+D47+D52+D60+D61</f>
        <v>18028</v>
      </c>
      <c r="E62" s="22">
        <f>E5+E14+E24+E29+E34+E41+E47+E52+E60+E61</f>
        <v>15023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35072</v>
      </c>
      <c r="C5" s="34">
        <v>15149</v>
      </c>
      <c r="D5" s="34">
        <v>14037</v>
      </c>
      <c r="E5" s="35">
        <v>5493</v>
      </c>
    </row>
    <row r="6" spans="1:7" ht="13.5" thickBot="1" thickTop="1">
      <c r="A6" s="10" t="s">
        <v>59</v>
      </c>
      <c r="B6" s="18">
        <f>SUM(B62,-B5)</f>
        <v>24635</v>
      </c>
      <c r="C6" s="19">
        <f>SUM(C62,-C5)</f>
        <v>6673</v>
      </c>
      <c r="D6" s="19">
        <f>SUM(D62,-D5)</f>
        <v>5585</v>
      </c>
      <c r="E6" s="20">
        <f>SUM(E62,-E5)</f>
        <v>11284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0.057695838462861575</v>
      </c>
    </row>
    <row r="8" spans="1:8" ht="12">
      <c r="A8" s="12" t="s">
        <v>2</v>
      </c>
      <c r="B8" s="36">
        <v>570</v>
      </c>
      <c r="C8" s="37">
        <v>168</v>
      </c>
      <c r="D8" s="37">
        <v>151</v>
      </c>
      <c r="E8" s="38">
        <v>227</v>
      </c>
      <c r="G8" s="1" t="s">
        <v>6</v>
      </c>
      <c r="H8" s="6">
        <f>H11/H12</f>
        <v>0.018961055526458704</v>
      </c>
    </row>
    <row r="9" spans="1:5" ht="12">
      <c r="A9" s="13" t="s">
        <v>3</v>
      </c>
      <c r="B9" s="39">
        <v>2075</v>
      </c>
      <c r="C9" s="40">
        <v>722</v>
      </c>
      <c r="D9" s="40">
        <v>669</v>
      </c>
      <c r="E9" s="41">
        <v>623</v>
      </c>
    </row>
    <row r="10" spans="1:9" ht="12">
      <c r="A10" s="13" t="s">
        <v>5</v>
      </c>
      <c r="B10" s="39">
        <v>1035</v>
      </c>
      <c r="C10" s="40">
        <v>285</v>
      </c>
      <c r="D10" s="40">
        <v>295</v>
      </c>
      <c r="E10" s="41">
        <v>408</v>
      </c>
      <c r="G10" s="1" t="s">
        <v>9</v>
      </c>
      <c r="H10" s="7">
        <f>B62</f>
        <v>59707</v>
      </c>
      <c r="I10" s="1" t="s">
        <v>10</v>
      </c>
    </row>
    <row r="11" spans="1:9" ht="12">
      <c r="A11" s="13" t="s">
        <v>7</v>
      </c>
      <c r="B11" s="39">
        <v>208</v>
      </c>
      <c r="C11" s="40">
        <v>60</v>
      </c>
      <c r="D11" s="40">
        <v>57</v>
      </c>
      <c r="E11" s="41">
        <v>72</v>
      </c>
      <c r="G11" s="1" t="s">
        <v>12</v>
      </c>
      <c r="H11" s="7">
        <f>D62</f>
        <v>19622</v>
      </c>
      <c r="I11" s="1" t="s">
        <v>10</v>
      </c>
    </row>
    <row r="12" spans="1:9" ht="12">
      <c r="A12" s="13" t="s">
        <v>8</v>
      </c>
      <c r="B12" s="39">
        <v>650</v>
      </c>
      <c r="C12" s="40">
        <v>131</v>
      </c>
      <c r="D12" s="40">
        <v>118</v>
      </c>
      <c r="E12" s="41">
        <v>388</v>
      </c>
      <c r="G12" s="1" t="s">
        <v>75</v>
      </c>
      <c r="H12" s="1">
        <v>1034858</v>
      </c>
      <c r="I12" s="1" t="s">
        <v>10</v>
      </c>
    </row>
    <row r="13" spans="1:5" ht="12">
      <c r="A13" s="13" t="s">
        <v>11</v>
      </c>
      <c r="B13" s="39">
        <v>712</v>
      </c>
      <c r="C13" s="40">
        <v>196</v>
      </c>
      <c r="D13" s="40">
        <v>155</v>
      </c>
      <c r="E13" s="41">
        <v>335</v>
      </c>
    </row>
    <row r="14" spans="1:5" ht="12.75" thickBot="1">
      <c r="A14" s="14" t="s">
        <v>60</v>
      </c>
      <c r="B14" s="26">
        <f>SUM(B8:B13)</f>
        <v>5250</v>
      </c>
      <c r="C14" s="27">
        <f>SUM(C8:C13)</f>
        <v>1562</v>
      </c>
      <c r="D14" s="27">
        <f>SUM(D8:D13)</f>
        <v>1445</v>
      </c>
      <c r="E14" s="28">
        <f>SUM(E8:E13)</f>
        <v>2053</v>
      </c>
    </row>
    <row r="15" spans="1:5" ht="12">
      <c r="A15" s="12" t="s">
        <v>13</v>
      </c>
      <c r="B15" s="36">
        <v>1134</v>
      </c>
      <c r="C15" s="37">
        <v>334</v>
      </c>
      <c r="D15" s="37">
        <v>269</v>
      </c>
      <c r="E15" s="38">
        <v>472</v>
      </c>
    </row>
    <row r="16" spans="1:5" ht="12">
      <c r="A16" s="13" t="s">
        <v>14</v>
      </c>
      <c r="B16" s="39">
        <v>2252</v>
      </c>
      <c r="C16" s="40">
        <v>671</v>
      </c>
      <c r="D16" s="40">
        <v>498</v>
      </c>
      <c r="E16" s="41">
        <v>921</v>
      </c>
    </row>
    <row r="17" spans="1:5" ht="12">
      <c r="A17" s="13" t="s">
        <v>15</v>
      </c>
      <c r="B17" s="39">
        <v>1462</v>
      </c>
      <c r="C17" s="40">
        <v>359</v>
      </c>
      <c r="D17" s="40">
        <v>314</v>
      </c>
      <c r="E17" s="41">
        <v>712</v>
      </c>
    </row>
    <row r="18" spans="1:5" ht="12">
      <c r="A18" s="13" t="s">
        <v>16</v>
      </c>
      <c r="B18" s="39">
        <v>479</v>
      </c>
      <c r="C18" s="40">
        <v>106</v>
      </c>
      <c r="D18" s="40">
        <v>101</v>
      </c>
      <c r="E18" s="41">
        <v>255</v>
      </c>
    </row>
    <row r="19" spans="1:5" ht="12">
      <c r="A19" s="13" t="s">
        <v>17</v>
      </c>
      <c r="B19" s="39">
        <v>1686</v>
      </c>
      <c r="C19" s="40">
        <v>464</v>
      </c>
      <c r="D19" s="40">
        <v>406</v>
      </c>
      <c r="E19" s="41">
        <v>802</v>
      </c>
    </row>
    <row r="20" spans="1:5" ht="12">
      <c r="A20" s="13" t="s">
        <v>18</v>
      </c>
      <c r="B20" s="39">
        <v>54</v>
      </c>
      <c r="C20" s="40">
        <v>18</v>
      </c>
      <c r="D20" s="40">
        <v>15</v>
      </c>
      <c r="E20" s="41">
        <v>20</v>
      </c>
    </row>
    <row r="21" spans="1:5" ht="12">
      <c r="A21" s="13" t="s">
        <v>19</v>
      </c>
      <c r="B21" s="39">
        <v>302</v>
      </c>
      <c r="C21" s="40">
        <v>81</v>
      </c>
      <c r="D21" s="40">
        <v>61</v>
      </c>
      <c r="E21" s="41">
        <v>155</v>
      </c>
    </row>
    <row r="22" spans="1:5" ht="12">
      <c r="A22" s="13" t="s">
        <v>24</v>
      </c>
      <c r="B22" s="39">
        <v>201</v>
      </c>
      <c r="C22" s="40">
        <v>50</v>
      </c>
      <c r="D22" s="40">
        <v>43</v>
      </c>
      <c r="E22" s="41">
        <v>107</v>
      </c>
    </row>
    <row r="23" spans="1:5" ht="12">
      <c r="A23" s="13" t="s">
        <v>27</v>
      </c>
      <c r="B23" s="39">
        <v>478</v>
      </c>
      <c r="C23" s="40">
        <v>99</v>
      </c>
      <c r="D23" s="40">
        <v>96</v>
      </c>
      <c r="E23" s="41">
        <v>280</v>
      </c>
    </row>
    <row r="24" spans="1:5" ht="12.75" thickBot="1">
      <c r="A24" s="14" t="s">
        <v>61</v>
      </c>
      <c r="B24" s="26">
        <f>SUM(B15:B23)</f>
        <v>8048</v>
      </c>
      <c r="C24" s="27">
        <f>SUM(C15:C23)</f>
        <v>2182</v>
      </c>
      <c r="D24" s="27">
        <f>SUM(D15:D23)</f>
        <v>1803</v>
      </c>
      <c r="E24" s="28">
        <f>SUM(E15:E23)</f>
        <v>3724</v>
      </c>
    </row>
    <row r="25" spans="1:5" ht="12">
      <c r="A25" s="12" t="s">
        <v>20</v>
      </c>
      <c r="B25" s="36">
        <v>433</v>
      </c>
      <c r="C25" s="37">
        <v>99</v>
      </c>
      <c r="D25" s="37">
        <v>83</v>
      </c>
      <c r="E25" s="38">
        <v>237</v>
      </c>
    </row>
    <row r="26" spans="1:5" ht="12">
      <c r="A26" s="13" t="s">
        <v>21</v>
      </c>
      <c r="B26" s="39">
        <v>109</v>
      </c>
      <c r="C26" s="40">
        <v>30</v>
      </c>
      <c r="D26" s="40">
        <v>18</v>
      </c>
      <c r="E26" s="41">
        <v>58</v>
      </c>
    </row>
    <row r="27" spans="1:5" ht="12">
      <c r="A27" s="13" t="s">
        <v>22</v>
      </c>
      <c r="B27" s="39">
        <v>125</v>
      </c>
      <c r="C27" s="40">
        <v>33</v>
      </c>
      <c r="D27" s="40">
        <v>23</v>
      </c>
      <c r="E27" s="41">
        <v>51</v>
      </c>
    </row>
    <row r="28" spans="1:5" ht="12">
      <c r="A28" s="13" t="s">
        <v>23</v>
      </c>
      <c r="B28" s="39">
        <v>76</v>
      </c>
      <c r="C28" s="40">
        <v>25</v>
      </c>
      <c r="D28" s="40">
        <v>16</v>
      </c>
      <c r="E28" s="41">
        <v>32</v>
      </c>
    </row>
    <row r="29" spans="1:5" ht="12.75" thickBot="1">
      <c r="A29" s="14" t="s">
        <v>62</v>
      </c>
      <c r="B29" s="26">
        <f>SUM(B25:B28)</f>
        <v>743</v>
      </c>
      <c r="C29" s="27">
        <f>SUM(C25:C28)</f>
        <v>187</v>
      </c>
      <c r="D29" s="27">
        <f>SUM(D25:D28)</f>
        <v>140</v>
      </c>
      <c r="E29" s="28">
        <f>SUM(E25:E28)</f>
        <v>378</v>
      </c>
    </row>
    <row r="30" spans="1:5" ht="12">
      <c r="A30" s="12" t="s">
        <v>25</v>
      </c>
      <c r="B30" s="36">
        <v>921</v>
      </c>
      <c r="C30" s="37">
        <v>254</v>
      </c>
      <c r="D30" s="37">
        <v>184</v>
      </c>
      <c r="E30" s="38">
        <v>445</v>
      </c>
    </row>
    <row r="31" spans="1:5" ht="12">
      <c r="A31" s="13" t="s">
        <v>26</v>
      </c>
      <c r="B31" s="39">
        <v>380</v>
      </c>
      <c r="C31" s="40">
        <v>89</v>
      </c>
      <c r="D31" s="40">
        <v>74</v>
      </c>
      <c r="E31" s="41">
        <v>148</v>
      </c>
    </row>
    <row r="32" spans="1:5" ht="12">
      <c r="A32" s="13" t="s">
        <v>28</v>
      </c>
      <c r="B32" s="39">
        <v>1216</v>
      </c>
      <c r="C32" s="40">
        <v>250</v>
      </c>
      <c r="D32" s="40">
        <v>224</v>
      </c>
      <c r="E32" s="41">
        <v>669</v>
      </c>
    </row>
    <row r="33" spans="1:5" ht="12">
      <c r="A33" s="13" t="s">
        <v>29</v>
      </c>
      <c r="B33" s="39">
        <v>392</v>
      </c>
      <c r="C33" s="40">
        <v>56</v>
      </c>
      <c r="D33" s="40">
        <v>52</v>
      </c>
      <c r="E33" s="41">
        <v>256</v>
      </c>
    </row>
    <row r="34" spans="1:5" ht="12.75" thickBot="1">
      <c r="A34" s="14" t="s">
        <v>63</v>
      </c>
      <c r="B34" s="26">
        <f>SUM(B30:B33)</f>
        <v>2909</v>
      </c>
      <c r="C34" s="27">
        <f>SUM(C30:C33)</f>
        <v>649</v>
      </c>
      <c r="D34" s="27">
        <f>SUM(D30:D33)</f>
        <v>534</v>
      </c>
      <c r="E34" s="28">
        <f>SUM(E30:E33)</f>
        <v>1518</v>
      </c>
    </row>
    <row r="35" spans="1:5" ht="12">
      <c r="A35" s="12" t="s">
        <v>30</v>
      </c>
      <c r="B35" s="36">
        <v>176</v>
      </c>
      <c r="C35" s="37">
        <v>45</v>
      </c>
      <c r="D35" s="37">
        <v>47</v>
      </c>
      <c r="E35" s="38">
        <v>80</v>
      </c>
    </row>
    <row r="36" spans="1:5" ht="12">
      <c r="A36" s="13" t="s">
        <v>31</v>
      </c>
      <c r="B36" s="39">
        <v>234</v>
      </c>
      <c r="C36" s="40">
        <v>71</v>
      </c>
      <c r="D36" s="40">
        <v>40</v>
      </c>
      <c r="E36" s="41">
        <v>116</v>
      </c>
    </row>
    <row r="37" spans="1:5" ht="12">
      <c r="A37" s="13" t="s">
        <v>32</v>
      </c>
      <c r="B37" s="39">
        <v>69</v>
      </c>
      <c r="C37" s="40">
        <v>13</v>
      </c>
      <c r="D37" s="40">
        <v>15</v>
      </c>
      <c r="E37" s="41">
        <v>41</v>
      </c>
    </row>
    <row r="38" spans="1:5" ht="12">
      <c r="A38" s="13" t="s">
        <v>33</v>
      </c>
      <c r="B38" s="39">
        <v>657</v>
      </c>
      <c r="C38" s="40">
        <v>165</v>
      </c>
      <c r="D38" s="40">
        <v>156</v>
      </c>
      <c r="E38" s="41">
        <v>318</v>
      </c>
    </row>
    <row r="39" spans="1:5" ht="12">
      <c r="A39" s="13" t="s">
        <v>34</v>
      </c>
      <c r="B39" s="39">
        <v>191</v>
      </c>
      <c r="C39" s="40">
        <v>29</v>
      </c>
      <c r="D39" s="40">
        <v>18</v>
      </c>
      <c r="E39" s="41">
        <v>135</v>
      </c>
    </row>
    <row r="40" spans="1:5" ht="12">
      <c r="A40" s="13" t="s">
        <v>35</v>
      </c>
      <c r="B40" s="39">
        <v>28</v>
      </c>
      <c r="C40" s="40">
        <v>8</v>
      </c>
      <c r="D40" s="40">
        <v>3</v>
      </c>
      <c r="E40" s="41">
        <v>16</v>
      </c>
    </row>
    <row r="41" spans="1:5" ht="12.75" thickBot="1">
      <c r="A41" s="14" t="s">
        <v>64</v>
      </c>
      <c r="B41" s="26">
        <f>SUM(B35:B40)</f>
        <v>1355</v>
      </c>
      <c r="C41" s="27">
        <f>SUM(C35:C40)</f>
        <v>331</v>
      </c>
      <c r="D41" s="27">
        <f>SUM(D35:D40)</f>
        <v>279</v>
      </c>
      <c r="E41" s="28">
        <f>SUM(E35:E40)</f>
        <v>706</v>
      </c>
    </row>
    <row r="42" spans="1:5" ht="12">
      <c r="A42" s="12" t="s">
        <v>36</v>
      </c>
      <c r="B42" s="36">
        <v>398</v>
      </c>
      <c r="C42" s="37">
        <v>144</v>
      </c>
      <c r="D42" s="37">
        <v>109</v>
      </c>
      <c r="E42" s="38">
        <v>116</v>
      </c>
    </row>
    <row r="43" spans="1:5" ht="12">
      <c r="A43" s="13" t="s">
        <v>37</v>
      </c>
      <c r="B43" s="39">
        <v>377</v>
      </c>
      <c r="C43" s="40">
        <v>97</v>
      </c>
      <c r="D43" s="40">
        <v>93</v>
      </c>
      <c r="E43" s="41">
        <v>155</v>
      </c>
    </row>
    <row r="44" spans="1:5" ht="12">
      <c r="A44" s="13" t="s">
        <v>38</v>
      </c>
      <c r="B44" s="39">
        <v>729</v>
      </c>
      <c r="C44" s="40">
        <v>188</v>
      </c>
      <c r="D44" s="40">
        <v>171</v>
      </c>
      <c r="E44" s="41">
        <v>333</v>
      </c>
    </row>
    <row r="45" spans="1:5" ht="12">
      <c r="A45" s="13" t="s">
        <v>39</v>
      </c>
      <c r="B45" s="39">
        <v>443</v>
      </c>
      <c r="C45" s="40">
        <v>130</v>
      </c>
      <c r="D45" s="40">
        <v>89</v>
      </c>
      <c r="E45" s="41">
        <v>214</v>
      </c>
    </row>
    <row r="46" spans="1:5" ht="12">
      <c r="A46" s="13" t="s">
        <v>40</v>
      </c>
      <c r="B46" s="39">
        <v>123</v>
      </c>
      <c r="C46" s="40">
        <v>46</v>
      </c>
      <c r="D46" s="40">
        <v>26</v>
      </c>
      <c r="E46" s="41">
        <v>47</v>
      </c>
    </row>
    <row r="47" spans="1:5" ht="12.75" thickBot="1">
      <c r="A47" s="14" t="s">
        <v>65</v>
      </c>
      <c r="B47" s="26">
        <f>SUM(B42:B46)</f>
        <v>2070</v>
      </c>
      <c r="C47" s="27">
        <f>SUM(C42:C46)</f>
        <v>605</v>
      </c>
      <c r="D47" s="27">
        <f>SUM(D42:D46)</f>
        <v>488</v>
      </c>
      <c r="E47" s="28">
        <f>SUM(E42:E46)</f>
        <v>865</v>
      </c>
    </row>
    <row r="48" spans="1:5" ht="12">
      <c r="A48" s="12" t="s">
        <v>41</v>
      </c>
      <c r="B48" s="36">
        <v>102</v>
      </c>
      <c r="C48" s="37">
        <v>18</v>
      </c>
      <c r="D48" s="37">
        <v>11</v>
      </c>
      <c r="E48" s="38">
        <v>72</v>
      </c>
    </row>
    <row r="49" spans="1:5" ht="12">
      <c r="A49" s="13" t="s">
        <v>42</v>
      </c>
      <c r="B49" s="39">
        <v>214</v>
      </c>
      <c r="C49" s="40">
        <v>44</v>
      </c>
      <c r="D49" s="40">
        <v>38</v>
      </c>
      <c r="E49" s="41">
        <v>119</v>
      </c>
    </row>
    <row r="50" spans="1:5" ht="12">
      <c r="A50" s="13" t="s">
        <v>43</v>
      </c>
      <c r="B50" s="39">
        <v>258</v>
      </c>
      <c r="C50" s="40">
        <v>77</v>
      </c>
      <c r="D50" s="40">
        <v>55</v>
      </c>
      <c r="E50" s="41">
        <v>122</v>
      </c>
    </row>
    <row r="51" spans="1:5" ht="12">
      <c r="A51" s="13" t="s">
        <v>44</v>
      </c>
      <c r="B51" s="39">
        <v>131</v>
      </c>
      <c r="C51" s="40">
        <v>37</v>
      </c>
      <c r="D51" s="40">
        <v>43</v>
      </c>
      <c r="E51" s="41">
        <v>51</v>
      </c>
    </row>
    <row r="52" spans="1:5" ht="12.75" thickBot="1">
      <c r="A52" s="14" t="s">
        <v>66</v>
      </c>
      <c r="B52" s="26">
        <f>SUM(B48:B51)</f>
        <v>705</v>
      </c>
      <c r="C52" s="27">
        <f>SUM(C48:C51)</f>
        <v>176</v>
      </c>
      <c r="D52" s="27">
        <f>SUM(D48:D51)</f>
        <v>147</v>
      </c>
      <c r="E52" s="28">
        <f>SUM(E48:E51)</f>
        <v>364</v>
      </c>
    </row>
    <row r="53" spans="1:5" ht="12">
      <c r="A53" s="12" t="s">
        <v>45</v>
      </c>
      <c r="B53" s="36">
        <v>535</v>
      </c>
      <c r="C53" s="37">
        <v>176</v>
      </c>
      <c r="D53" s="37">
        <v>128</v>
      </c>
      <c r="E53" s="38">
        <v>222</v>
      </c>
    </row>
    <row r="54" spans="1:5" ht="12">
      <c r="A54" s="13" t="s">
        <v>46</v>
      </c>
      <c r="B54" s="39">
        <v>105</v>
      </c>
      <c r="C54" s="40">
        <v>36</v>
      </c>
      <c r="D54" s="40">
        <v>36</v>
      </c>
      <c r="E54" s="41">
        <v>31</v>
      </c>
    </row>
    <row r="55" spans="1:5" ht="12">
      <c r="A55" s="13" t="s">
        <v>47</v>
      </c>
      <c r="B55" s="39">
        <v>320</v>
      </c>
      <c r="C55" s="40">
        <v>64</v>
      </c>
      <c r="D55" s="40">
        <v>66</v>
      </c>
      <c r="E55" s="41">
        <v>179</v>
      </c>
    </row>
    <row r="56" spans="1:5" ht="12">
      <c r="A56" s="13" t="s">
        <v>48</v>
      </c>
      <c r="B56" s="39">
        <v>1079</v>
      </c>
      <c r="C56" s="40">
        <v>340</v>
      </c>
      <c r="D56" s="40">
        <v>294</v>
      </c>
      <c r="E56" s="41">
        <v>386</v>
      </c>
    </row>
    <row r="57" spans="1:5" ht="12">
      <c r="A57" s="13" t="s">
        <v>49</v>
      </c>
      <c r="B57" s="39">
        <v>522</v>
      </c>
      <c r="C57" s="40">
        <v>117</v>
      </c>
      <c r="D57" s="40">
        <v>53</v>
      </c>
      <c r="E57" s="41">
        <v>324</v>
      </c>
    </row>
    <row r="58" spans="1:5" ht="12">
      <c r="A58" s="13" t="s">
        <v>50</v>
      </c>
      <c r="B58" s="39">
        <v>478</v>
      </c>
      <c r="C58" s="40">
        <v>111</v>
      </c>
      <c r="D58" s="40">
        <v>84</v>
      </c>
      <c r="E58" s="41">
        <v>254</v>
      </c>
    </row>
    <row r="59" spans="1:5" ht="12">
      <c r="A59" s="13" t="s">
        <v>51</v>
      </c>
      <c r="B59" s="42">
        <v>361</v>
      </c>
      <c r="C59" s="43">
        <v>113</v>
      </c>
      <c r="D59" s="43">
        <v>82</v>
      </c>
      <c r="E59" s="44">
        <v>157</v>
      </c>
    </row>
    <row r="60" spans="1:5" ht="12.75" thickBot="1">
      <c r="A60" s="14" t="s">
        <v>67</v>
      </c>
      <c r="B60" s="26">
        <f>SUM(B53:B59)</f>
        <v>3400</v>
      </c>
      <c r="C60" s="27">
        <f>SUM(C53:C59)</f>
        <v>957</v>
      </c>
      <c r="D60" s="27">
        <f>SUM(D53:D59)</f>
        <v>743</v>
      </c>
      <c r="E60" s="28">
        <f>SUM(E53:E59)</f>
        <v>1553</v>
      </c>
    </row>
    <row r="61" spans="1:5" ht="12.75" thickBot="1">
      <c r="A61" s="15" t="s">
        <v>52</v>
      </c>
      <c r="B61" s="45">
        <v>155</v>
      </c>
      <c r="C61" s="46">
        <v>24</v>
      </c>
      <c r="D61" s="46">
        <v>6</v>
      </c>
      <c r="E61" s="47">
        <v>123</v>
      </c>
    </row>
    <row r="62" spans="1:5" ht="13.5" thickBot="1" thickTop="1">
      <c r="A62" s="16" t="s">
        <v>68</v>
      </c>
      <c r="B62" s="17">
        <f>B5+B14+B24+B29+B34+B41+B47+B52+B60+B61</f>
        <v>59707</v>
      </c>
      <c r="C62" s="21">
        <f>C5+C14+C24+C29+C34+C41+C47+C52+C60+C61</f>
        <v>21822</v>
      </c>
      <c r="D62" s="21">
        <f>D5+D14+D24+D29+D34+D41+D47+D52+D60+D61</f>
        <v>19622</v>
      </c>
      <c r="E62" s="22">
        <f>E5+E14+E24+E29+E34+E41+E47+E52+E60+E61</f>
        <v>16777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41061</v>
      </c>
      <c r="C5" s="34">
        <v>18336</v>
      </c>
      <c r="D5" s="34">
        <v>16415</v>
      </c>
      <c r="E5" s="35">
        <v>5892</v>
      </c>
    </row>
    <row r="6" spans="1:7" ht="13.5" thickBot="1" thickTop="1">
      <c r="A6" s="10" t="s">
        <v>59</v>
      </c>
      <c r="B6" s="18">
        <f>SUM(B62,-B5)</f>
        <v>31179</v>
      </c>
      <c r="C6" s="19">
        <f>SUM(C62,-C5)</f>
        <v>8900</v>
      </c>
      <c r="D6" s="19">
        <f>SUM(D62,-D5)</f>
        <v>7260</v>
      </c>
      <c r="E6" s="20">
        <f>SUM(E62,-E5)</f>
        <v>13614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0.06986615756443325</v>
      </c>
    </row>
    <row r="8" spans="1:8" ht="12">
      <c r="A8" s="12" t="s">
        <v>2</v>
      </c>
      <c r="B8" s="36">
        <v>617</v>
      </c>
      <c r="C8" s="37">
        <v>196</v>
      </c>
      <c r="D8" s="37">
        <v>164</v>
      </c>
      <c r="E8" s="38">
        <v>238</v>
      </c>
      <c r="G8" s="1" t="s">
        <v>6</v>
      </c>
      <c r="H8" s="6">
        <f>H11/H12</f>
        <v>0.02289702769017106</v>
      </c>
    </row>
    <row r="9" spans="1:5" ht="12">
      <c r="A9" s="13" t="s">
        <v>3</v>
      </c>
      <c r="B9" s="39">
        <v>2219</v>
      </c>
      <c r="C9" s="40">
        <v>827</v>
      </c>
      <c r="D9" s="40">
        <v>708</v>
      </c>
      <c r="E9" s="41">
        <v>596</v>
      </c>
    </row>
    <row r="10" spans="1:9" ht="12">
      <c r="A10" s="13" t="s">
        <v>5</v>
      </c>
      <c r="B10" s="39">
        <v>1258</v>
      </c>
      <c r="C10" s="40">
        <v>364</v>
      </c>
      <c r="D10" s="40">
        <v>317</v>
      </c>
      <c r="E10" s="41">
        <v>507</v>
      </c>
      <c r="G10" s="1" t="s">
        <v>9</v>
      </c>
      <c r="H10" s="7">
        <f>B62</f>
        <v>72240</v>
      </c>
      <c r="I10" s="1" t="s">
        <v>10</v>
      </c>
    </row>
    <row r="11" spans="1:9" ht="12">
      <c r="A11" s="13" t="s">
        <v>7</v>
      </c>
      <c r="B11" s="39">
        <v>309</v>
      </c>
      <c r="C11" s="40">
        <v>96</v>
      </c>
      <c r="D11" s="40">
        <v>83</v>
      </c>
      <c r="E11" s="41">
        <v>105</v>
      </c>
      <c r="G11" s="1" t="s">
        <v>12</v>
      </c>
      <c r="H11" s="7">
        <f>D62</f>
        <v>23675</v>
      </c>
      <c r="I11" s="1" t="s">
        <v>10</v>
      </c>
    </row>
    <row r="12" spans="1:9" ht="12">
      <c r="A12" s="13" t="s">
        <v>8</v>
      </c>
      <c r="B12" s="39">
        <v>653</v>
      </c>
      <c r="C12" s="40">
        <v>144</v>
      </c>
      <c r="D12" s="40">
        <v>124</v>
      </c>
      <c r="E12" s="41">
        <v>366</v>
      </c>
      <c r="G12" s="1" t="s">
        <v>74</v>
      </c>
      <c r="H12" s="1">
        <v>1033977</v>
      </c>
      <c r="I12" s="1" t="s">
        <v>10</v>
      </c>
    </row>
    <row r="13" spans="1:5" ht="12">
      <c r="A13" s="13" t="s">
        <v>11</v>
      </c>
      <c r="B13" s="39">
        <v>915</v>
      </c>
      <c r="C13" s="40">
        <v>251</v>
      </c>
      <c r="D13" s="40">
        <v>211</v>
      </c>
      <c r="E13" s="41">
        <v>423</v>
      </c>
    </row>
    <row r="14" spans="1:5" ht="12.75" thickBot="1">
      <c r="A14" s="14" t="s">
        <v>60</v>
      </c>
      <c r="B14" s="26">
        <f>SUM(B8:B13)</f>
        <v>5971</v>
      </c>
      <c r="C14" s="27">
        <f>SUM(C8:C13)</f>
        <v>1878</v>
      </c>
      <c r="D14" s="27">
        <f>SUM(D8:D13)</f>
        <v>1607</v>
      </c>
      <c r="E14" s="28">
        <f>SUM(E8:E13)</f>
        <v>2235</v>
      </c>
    </row>
    <row r="15" spans="1:5" ht="12">
      <c r="A15" s="12" t="s">
        <v>13</v>
      </c>
      <c r="B15" s="36">
        <v>1400</v>
      </c>
      <c r="C15" s="37">
        <v>417</v>
      </c>
      <c r="D15" s="37">
        <v>338</v>
      </c>
      <c r="E15" s="38">
        <v>598</v>
      </c>
    </row>
    <row r="16" spans="1:5" ht="12">
      <c r="A16" s="13" t="s">
        <v>14</v>
      </c>
      <c r="B16" s="39">
        <v>2753</v>
      </c>
      <c r="C16" s="40">
        <v>833</v>
      </c>
      <c r="D16" s="40">
        <v>615</v>
      </c>
      <c r="E16" s="41">
        <v>1142</v>
      </c>
    </row>
    <row r="17" spans="1:5" ht="12">
      <c r="A17" s="13" t="s">
        <v>15</v>
      </c>
      <c r="B17" s="39">
        <v>1837</v>
      </c>
      <c r="C17" s="40">
        <v>468</v>
      </c>
      <c r="D17" s="40">
        <v>445</v>
      </c>
      <c r="E17" s="41">
        <v>818</v>
      </c>
    </row>
    <row r="18" spans="1:5" ht="12">
      <c r="A18" s="13" t="s">
        <v>16</v>
      </c>
      <c r="B18" s="39">
        <v>537</v>
      </c>
      <c r="C18" s="40">
        <v>179</v>
      </c>
      <c r="D18" s="40">
        <v>121</v>
      </c>
      <c r="E18" s="41">
        <v>212</v>
      </c>
    </row>
    <row r="19" spans="1:5" ht="12">
      <c r="A19" s="13" t="s">
        <v>17</v>
      </c>
      <c r="B19" s="39">
        <v>2157</v>
      </c>
      <c r="C19" s="40">
        <v>650</v>
      </c>
      <c r="D19" s="40">
        <v>535</v>
      </c>
      <c r="E19" s="41">
        <v>945</v>
      </c>
    </row>
    <row r="20" spans="1:5" ht="12">
      <c r="A20" s="13" t="s">
        <v>18</v>
      </c>
      <c r="B20" s="39">
        <v>85</v>
      </c>
      <c r="C20" s="40">
        <v>34</v>
      </c>
      <c r="D20" s="40">
        <v>16</v>
      </c>
      <c r="E20" s="41">
        <v>35</v>
      </c>
    </row>
    <row r="21" spans="1:5" ht="12">
      <c r="A21" s="13" t="s">
        <v>19</v>
      </c>
      <c r="B21" s="39">
        <v>337</v>
      </c>
      <c r="C21" s="40">
        <v>103</v>
      </c>
      <c r="D21" s="40">
        <v>60</v>
      </c>
      <c r="E21" s="41">
        <v>162</v>
      </c>
    </row>
    <row r="22" spans="1:5" ht="12">
      <c r="A22" s="13" t="s">
        <v>24</v>
      </c>
      <c r="B22" s="39">
        <v>156</v>
      </c>
      <c r="C22" s="40">
        <v>49</v>
      </c>
      <c r="D22" s="40">
        <v>27</v>
      </c>
      <c r="E22" s="41">
        <v>74</v>
      </c>
    </row>
    <row r="23" spans="1:5" ht="12">
      <c r="A23" s="13" t="s">
        <v>27</v>
      </c>
      <c r="B23" s="39">
        <v>633</v>
      </c>
      <c r="C23" s="40">
        <v>133</v>
      </c>
      <c r="D23" s="40">
        <v>109</v>
      </c>
      <c r="E23" s="41">
        <v>380</v>
      </c>
    </row>
    <row r="24" spans="1:5" ht="12.75" thickBot="1">
      <c r="A24" s="14" t="s">
        <v>61</v>
      </c>
      <c r="B24" s="26">
        <f>SUM(B15:B23)</f>
        <v>9895</v>
      </c>
      <c r="C24" s="27">
        <f>SUM(C15:C23)</f>
        <v>2866</v>
      </c>
      <c r="D24" s="27">
        <f>SUM(D15:D23)</f>
        <v>2266</v>
      </c>
      <c r="E24" s="28">
        <f>SUM(E15:E23)</f>
        <v>4366</v>
      </c>
    </row>
    <row r="25" spans="1:5" ht="12">
      <c r="A25" s="12" t="s">
        <v>20</v>
      </c>
      <c r="B25" s="36">
        <v>484</v>
      </c>
      <c r="C25" s="37">
        <v>146</v>
      </c>
      <c r="D25" s="37">
        <v>83</v>
      </c>
      <c r="E25" s="38">
        <v>238</v>
      </c>
    </row>
    <row r="26" spans="1:5" ht="12">
      <c r="A26" s="13" t="s">
        <v>21</v>
      </c>
      <c r="B26" s="39">
        <v>110</v>
      </c>
      <c r="C26" s="40">
        <v>33</v>
      </c>
      <c r="D26" s="40">
        <v>20</v>
      </c>
      <c r="E26" s="41">
        <v>47</v>
      </c>
    </row>
    <row r="27" spans="1:5" ht="12">
      <c r="A27" s="13" t="s">
        <v>22</v>
      </c>
      <c r="B27" s="39">
        <v>187</v>
      </c>
      <c r="C27" s="40">
        <v>50</v>
      </c>
      <c r="D27" s="40">
        <v>63</v>
      </c>
      <c r="E27" s="41">
        <v>45</v>
      </c>
    </row>
    <row r="28" spans="1:5" ht="12">
      <c r="A28" s="13" t="s">
        <v>23</v>
      </c>
      <c r="B28" s="39">
        <v>72</v>
      </c>
      <c r="C28" s="40">
        <v>29</v>
      </c>
      <c r="D28" s="40">
        <v>18</v>
      </c>
      <c r="E28" s="41">
        <v>19</v>
      </c>
    </row>
    <row r="29" spans="1:5" ht="12.75" thickBot="1">
      <c r="A29" s="14" t="s">
        <v>62</v>
      </c>
      <c r="B29" s="26">
        <f>SUM(B25:B28)</f>
        <v>853</v>
      </c>
      <c r="C29" s="27">
        <f>SUM(C25:C28)</f>
        <v>258</v>
      </c>
      <c r="D29" s="27">
        <f>SUM(D25:D28)</f>
        <v>184</v>
      </c>
      <c r="E29" s="28">
        <f>SUM(E25:E28)</f>
        <v>349</v>
      </c>
    </row>
    <row r="30" spans="1:5" ht="12">
      <c r="A30" s="12" t="s">
        <v>25</v>
      </c>
      <c r="B30" s="36">
        <v>972</v>
      </c>
      <c r="C30" s="37">
        <v>266</v>
      </c>
      <c r="D30" s="37">
        <v>229</v>
      </c>
      <c r="E30" s="38">
        <v>447</v>
      </c>
    </row>
    <row r="31" spans="1:5" ht="12">
      <c r="A31" s="13" t="s">
        <v>26</v>
      </c>
      <c r="B31" s="39">
        <v>400</v>
      </c>
      <c r="C31" s="40">
        <v>95</v>
      </c>
      <c r="D31" s="40">
        <v>92</v>
      </c>
      <c r="E31" s="41">
        <v>140</v>
      </c>
    </row>
    <row r="32" spans="1:5" ht="12">
      <c r="A32" s="13" t="s">
        <v>28</v>
      </c>
      <c r="B32" s="39">
        <v>1722</v>
      </c>
      <c r="C32" s="40">
        <v>333</v>
      </c>
      <c r="D32" s="40">
        <v>315</v>
      </c>
      <c r="E32" s="41">
        <v>942</v>
      </c>
    </row>
    <row r="33" spans="1:5" ht="12">
      <c r="A33" s="13" t="s">
        <v>29</v>
      </c>
      <c r="B33" s="39">
        <v>492</v>
      </c>
      <c r="C33" s="40">
        <v>82</v>
      </c>
      <c r="D33" s="40">
        <v>77</v>
      </c>
      <c r="E33" s="41">
        <v>284</v>
      </c>
    </row>
    <row r="34" spans="1:5" ht="12.75" thickBot="1">
      <c r="A34" s="14" t="s">
        <v>63</v>
      </c>
      <c r="B34" s="26">
        <f>SUM(B30:B33)</f>
        <v>3586</v>
      </c>
      <c r="C34" s="27">
        <f>SUM(C30:C33)</f>
        <v>776</v>
      </c>
      <c r="D34" s="27">
        <f>SUM(D30:D33)</f>
        <v>713</v>
      </c>
      <c r="E34" s="28">
        <f>SUM(E30:E33)</f>
        <v>1813</v>
      </c>
    </row>
    <row r="35" spans="1:5" ht="12">
      <c r="A35" s="12" t="s">
        <v>30</v>
      </c>
      <c r="B35" s="36">
        <v>236</v>
      </c>
      <c r="C35" s="37">
        <v>70</v>
      </c>
      <c r="D35" s="37">
        <v>57</v>
      </c>
      <c r="E35" s="38">
        <v>94</v>
      </c>
    </row>
    <row r="36" spans="1:5" ht="12">
      <c r="A36" s="13" t="s">
        <v>31</v>
      </c>
      <c r="B36" s="39">
        <v>327</v>
      </c>
      <c r="C36" s="40">
        <v>95</v>
      </c>
      <c r="D36" s="40">
        <v>71</v>
      </c>
      <c r="E36" s="41">
        <v>153</v>
      </c>
    </row>
    <row r="37" spans="1:5" ht="12">
      <c r="A37" s="13" t="s">
        <v>32</v>
      </c>
      <c r="B37" s="39">
        <v>66</v>
      </c>
      <c r="C37" s="40">
        <v>10</v>
      </c>
      <c r="D37" s="40">
        <v>12</v>
      </c>
      <c r="E37" s="41">
        <v>42</v>
      </c>
    </row>
    <row r="38" spans="1:5" ht="12">
      <c r="A38" s="13" t="s">
        <v>33</v>
      </c>
      <c r="B38" s="39">
        <v>1081</v>
      </c>
      <c r="C38" s="40">
        <v>291</v>
      </c>
      <c r="D38" s="40">
        <v>271</v>
      </c>
      <c r="E38" s="41">
        <v>499</v>
      </c>
    </row>
    <row r="39" spans="1:5" ht="12">
      <c r="A39" s="13" t="s">
        <v>34</v>
      </c>
      <c r="B39" s="39">
        <v>227</v>
      </c>
      <c r="C39" s="40">
        <v>30</v>
      </c>
      <c r="D39" s="40">
        <v>21</v>
      </c>
      <c r="E39" s="41">
        <v>163</v>
      </c>
    </row>
    <row r="40" spans="1:5" ht="12">
      <c r="A40" s="13" t="s">
        <v>35</v>
      </c>
      <c r="B40" s="39">
        <v>69</v>
      </c>
      <c r="C40" s="40">
        <v>7</v>
      </c>
      <c r="D40" s="40">
        <v>4</v>
      </c>
      <c r="E40" s="41">
        <v>56</v>
      </c>
    </row>
    <row r="41" spans="1:5" ht="12.75" thickBot="1">
      <c r="A41" s="14" t="s">
        <v>64</v>
      </c>
      <c r="B41" s="26">
        <f>SUM(B35:B40)</f>
        <v>2006</v>
      </c>
      <c r="C41" s="27">
        <f>SUM(C35:C40)</f>
        <v>503</v>
      </c>
      <c r="D41" s="27">
        <f>SUM(D35:D40)</f>
        <v>436</v>
      </c>
      <c r="E41" s="28">
        <f>SUM(E35:E40)</f>
        <v>1007</v>
      </c>
    </row>
    <row r="42" spans="1:5" ht="12">
      <c r="A42" s="12" t="s">
        <v>36</v>
      </c>
      <c r="B42" s="36">
        <v>526</v>
      </c>
      <c r="C42" s="37">
        <v>220</v>
      </c>
      <c r="D42" s="37">
        <v>133</v>
      </c>
      <c r="E42" s="38">
        <v>144</v>
      </c>
    </row>
    <row r="43" spans="1:5" ht="12">
      <c r="A43" s="13" t="s">
        <v>37</v>
      </c>
      <c r="B43" s="39">
        <v>584</v>
      </c>
      <c r="C43" s="40">
        <v>162</v>
      </c>
      <c r="D43" s="40">
        <v>146</v>
      </c>
      <c r="E43" s="41">
        <v>249</v>
      </c>
    </row>
    <row r="44" spans="1:5" ht="12">
      <c r="A44" s="13" t="s">
        <v>38</v>
      </c>
      <c r="B44" s="39">
        <v>1032</v>
      </c>
      <c r="C44" s="40">
        <v>308</v>
      </c>
      <c r="D44" s="40">
        <v>266</v>
      </c>
      <c r="E44" s="41">
        <v>403</v>
      </c>
    </row>
    <row r="45" spans="1:5" ht="12">
      <c r="A45" s="13" t="s">
        <v>39</v>
      </c>
      <c r="B45" s="39">
        <v>457</v>
      </c>
      <c r="C45" s="40">
        <v>147</v>
      </c>
      <c r="D45" s="40">
        <v>115</v>
      </c>
      <c r="E45" s="41">
        <v>181</v>
      </c>
    </row>
    <row r="46" spans="1:5" ht="12">
      <c r="A46" s="13" t="s">
        <v>40</v>
      </c>
      <c r="B46" s="39">
        <v>179</v>
      </c>
      <c r="C46" s="40">
        <v>44</v>
      </c>
      <c r="D46" s="40">
        <v>47</v>
      </c>
      <c r="E46" s="41">
        <v>86</v>
      </c>
    </row>
    <row r="47" spans="1:5" ht="12.75" thickBot="1">
      <c r="A47" s="14" t="s">
        <v>65</v>
      </c>
      <c r="B47" s="26">
        <f>SUM(B42:B46)</f>
        <v>2778</v>
      </c>
      <c r="C47" s="27">
        <f>SUM(C42:C46)</f>
        <v>881</v>
      </c>
      <c r="D47" s="27">
        <f>SUM(D42:D46)</f>
        <v>707</v>
      </c>
      <c r="E47" s="28">
        <f>SUM(E42:E46)</f>
        <v>1063</v>
      </c>
    </row>
    <row r="48" spans="1:5" ht="12">
      <c r="A48" s="12" t="s">
        <v>41</v>
      </c>
      <c r="B48" s="36">
        <v>170</v>
      </c>
      <c r="C48" s="37">
        <v>33</v>
      </c>
      <c r="D48" s="37">
        <v>21</v>
      </c>
      <c r="E48" s="38">
        <v>115</v>
      </c>
    </row>
    <row r="49" spans="1:5" ht="12">
      <c r="A49" s="13" t="s">
        <v>42</v>
      </c>
      <c r="B49" s="39">
        <v>326</v>
      </c>
      <c r="C49" s="40">
        <v>52</v>
      </c>
      <c r="D49" s="40">
        <v>67</v>
      </c>
      <c r="E49" s="41">
        <v>197</v>
      </c>
    </row>
    <row r="50" spans="1:5" ht="12">
      <c r="A50" s="13" t="s">
        <v>43</v>
      </c>
      <c r="B50" s="39">
        <v>384</v>
      </c>
      <c r="C50" s="40">
        <v>133</v>
      </c>
      <c r="D50" s="40">
        <v>90</v>
      </c>
      <c r="E50" s="41">
        <v>157</v>
      </c>
    </row>
    <row r="51" spans="1:5" ht="12">
      <c r="A51" s="13" t="s">
        <v>44</v>
      </c>
      <c r="B51" s="39">
        <v>177</v>
      </c>
      <c r="C51" s="40">
        <v>56</v>
      </c>
      <c r="D51" s="40">
        <v>42</v>
      </c>
      <c r="E51" s="41">
        <v>78</v>
      </c>
    </row>
    <row r="52" spans="1:5" ht="12.75" thickBot="1">
      <c r="A52" s="14" t="s">
        <v>66</v>
      </c>
      <c r="B52" s="26">
        <f>SUM(B48:B51)</f>
        <v>1057</v>
      </c>
      <c r="C52" s="27">
        <f>SUM(C48:C51)</f>
        <v>274</v>
      </c>
      <c r="D52" s="27">
        <f>SUM(D48:D51)</f>
        <v>220</v>
      </c>
      <c r="E52" s="28">
        <f>SUM(E48:E51)</f>
        <v>547</v>
      </c>
    </row>
    <row r="53" spans="1:5" ht="12">
      <c r="A53" s="12" t="s">
        <v>45</v>
      </c>
      <c r="B53" s="36">
        <v>803</v>
      </c>
      <c r="C53" s="37">
        <v>255</v>
      </c>
      <c r="D53" s="37">
        <v>218</v>
      </c>
      <c r="E53" s="38">
        <v>314</v>
      </c>
    </row>
    <row r="54" spans="1:5" ht="12">
      <c r="A54" s="13" t="s">
        <v>46</v>
      </c>
      <c r="B54" s="39">
        <v>176</v>
      </c>
      <c r="C54" s="40">
        <v>47</v>
      </c>
      <c r="D54" s="40">
        <v>41</v>
      </c>
      <c r="E54" s="41">
        <v>81</v>
      </c>
    </row>
    <row r="55" spans="1:5" ht="12">
      <c r="A55" s="13" t="s">
        <v>47</v>
      </c>
      <c r="B55" s="39">
        <v>429</v>
      </c>
      <c r="C55" s="40">
        <v>95</v>
      </c>
      <c r="D55" s="40">
        <v>70</v>
      </c>
      <c r="E55" s="41">
        <v>252</v>
      </c>
    </row>
    <row r="56" spans="1:5" ht="12">
      <c r="A56" s="13" t="s">
        <v>48</v>
      </c>
      <c r="B56" s="39">
        <v>1537</v>
      </c>
      <c r="C56" s="40">
        <v>533</v>
      </c>
      <c r="D56" s="40">
        <v>378</v>
      </c>
      <c r="E56" s="41">
        <v>537</v>
      </c>
    </row>
    <row r="57" spans="1:5" ht="12">
      <c r="A57" s="13" t="s">
        <v>49</v>
      </c>
      <c r="B57" s="39">
        <v>552</v>
      </c>
      <c r="C57" s="40">
        <v>103</v>
      </c>
      <c r="D57" s="40">
        <v>82</v>
      </c>
      <c r="E57" s="41">
        <v>340</v>
      </c>
    </row>
    <row r="58" spans="1:5" ht="12">
      <c r="A58" s="13" t="s">
        <v>50</v>
      </c>
      <c r="B58" s="39">
        <v>658</v>
      </c>
      <c r="C58" s="40">
        <v>197</v>
      </c>
      <c r="D58" s="40">
        <v>122</v>
      </c>
      <c r="E58" s="41">
        <v>294</v>
      </c>
    </row>
    <row r="59" spans="1:5" ht="12">
      <c r="A59" s="13" t="s">
        <v>51</v>
      </c>
      <c r="B59" s="42">
        <v>744</v>
      </c>
      <c r="C59" s="43">
        <v>216</v>
      </c>
      <c r="D59" s="43">
        <v>201</v>
      </c>
      <c r="E59" s="44">
        <v>315</v>
      </c>
    </row>
    <row r="60" spans="1:5" ht="12.75" thickBot="1">
      <c r="A60" s="14" t="s">
        <v>67</v>
      </c>
      <c r="B60" s="26">
        <f>SUM(B53:B59)</f>
        <v>4899</v>
      </c>
      <c r="C60" s="27">
        <f>SUM(C53:C59)</f>
        <v>1446</v>
      </c>
      <c r="D60" s="27">
        <f>SUM(D53:D59)</f>
        <v>1112</v>
      </c>
      <c r="E60" s="28">
        <f>SUM(E53:E59)</f>
        <v>2133</v>
      </c>
    </row>
    <row r="61" spans="1:5" ht="12.75" thickBot="1">
      <c r="A61" s="15" t="s">
        <v>52</v>
      </c>
      <c r="B61" s="45">
        <v>134</v>
      </c>
      <c r="C61" s="46">
        <v>18</v>
      </c>
      <c r="D61" s="46">
        <v>15</v>
      </c>
      <c r="E61" s="47">
        <v>101</v>
      </c>
    </row>
    <row r="62" spans="1:5" ht="13.5" thickBot="1" thickTop="1">
      <c r="A62" s="16" t="s">
        <v>68</v>
      </c>
      <c r="B62" s="17">
        <f>B5+B14+B24+B29+B34+B41+B47+B52+B60+B61</f>
        <v>72240</v>
      </c>
      <c r="C62" s="21">
        <f>C5+C14+C24+C29+C34+C41+C47+C52+C60+C61</f>
        <v>27236</v>
      </c>
      <c r="D62" s="21">
        <f>D5+D14+D24+D29+D34+D41+D47+D52+D60+D61</f>
        <v>23675</v>
      </c>
      <c r="E62" s="22">
        <f>E5+E14+E24+E29+E34+E41+E47+E52+E60+E61</f>
        <v>19506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87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88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39467</v>
      </c>
      <c r="C5" s="34">
        <v>17603</v>
      </c>
      <c r="D5" s="34">
        <v>15970</v>
      </c>
      <c r="E5" s="35">
        <v>5435</v>
      </c>
    </row>
    <row r="6" spans="1:7" ht="13.5" thickBot="1" thickTop="1">
      <c r="A6" s="10" t="s">
        <v>59</v>
      </c>
      <c r="B6" s="18">
        <f>SUM(B62,-B5)</f>
        <v>32077</v>
      </c>
      <c r="C6" s="19">
        <f>SUM(C62,-C5)</f>
        <v>9625</v>
      </c>
      <c r="D6" s="19">
        <f>SUM(D62,-D5)</f>
        <v>7695</v>
      </c>
      <c r="E6" s="20">
        <f>SUM(E62,-E5)</f>
        <v>13395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0.06908465535405113</v>
      </c>
    </row>
    <row r="8" spans="1:8" ht="12">
      <c r="A8" s="12" t="s">
        <v>2</v>
      </c>
      <c r="B8" s="36">
        <v>578</v>
      </c>
      <c r="C8" s="37">
        <v>214</v>
      </c>
      <c r="D8" s="37">
        <v>127</v>
      </c>
      <c r="E8" s="38">
        <v>219</v>
      </c>
      <c r="G8" s="1" t="s">
        <v>6</v>
      </c>
      <c r="H8" s="6">
        <f>H11/H12</f>
        <v>0.022851509126602092</v>
      </c>
    </row>
    <row r="9" spans="1:5" ht="12">
      <c r="A9" s="13" t="s">
        <v>3</v>
      </c>
      <c r="B9" s="39">
        <v>2274</v>
      </c>
      <c r="C9" s="40">
        <v>907</v>
      </c>
      <c r="D9" s="40">
        <v>731</v>
      </c>
      <c r="E9" s="41">
        <v>577</v>
      </c>
    </row>
    <row r="10" spans="1:9" ht="12">
      <c r="A10" s="13" t="s">
        <v>5</v>
      </c>
      <c r="B10" s="39">
        <v>1248</v>
      </c>
      <c r="C10" s="40">
        <v>396</v>
      </c>
      <c r="D10" s="40">
        <v>327</v>
      </c>
      <c r="E10" s="41">
        <v>459</v>
      </c>
      <c r="G10" s="1" t="s">
        <v>9</v>
      </c>
      <c r="H10" s="7">
        <f>B62</f>
        <v>71544</v>
      </c>
      <c r="I10" s="1" t="s">
        <v>10</v>
      </c>
    </row>
    <row r="11" spans="1:9" ht="12">
      <c r="A11" s="13" t="s">
        <v>7</v>
      </c>
      <c r="B11" s="39">
        <v>305</v>
      </c>
      <c r="C11" s="40">
        <v>104</v>
      </c>
      <c r="D11" s="40">
        <v>78</v>
      </c>
      <c r="E11" s="41">
        <v>105</v>
      </c>
      <c r="G11" s="1" t="s">
        <v>12</v>
      </c>
      <c r="H11" s="7">
        <f>D62</f>
        <v>23665</v>
      </c>
      <c r="I11" s="1" t="s">
        <v>10</v>
      </c>
    </row>
    <row r="12" spans="1:9" ht="12">
      <c r="A12" s="13" t="s">
        <v>8</v>
      </c>
      <c r="B12" s="39">
        <v>711</v>
      </c>
      <c r="C12" s="40">
        <v>154</v>
      </c>
      <c r="D12" s="40">
        <v>152</v>
      </c>
      <c r="E12" s="41">
        <v>383</v>
      </c>
      <c r="G12" s="1" t="s">
        <v>73</v>
      </c>
      <c r="H12" s="1">
        <v>1035599</v>
      </c>
      <c r="I12" s="1" t="s">
        <v>10</v>
      </c>
    </row>
    <row r="13" spans="1:5" ht="12">
      <c r="A13" s="13" t="s">
        <v>11</v>
      </c>
      <c r="B13" s="39">
        <v>919</v>
      </c>
      <c r="C13" s="40">
        <v>299</v>
      </c>
      <c r="D13" s="40">
        <v>189</v>
      </c>
      <c r="E13" s="41">
        <v>401</v>
      </c>
    </row>
    <row r="14" spans="1:5" ht="12.75" thickBot="1">
      <c r="A14" s="14" t="s">
        <v>60</v>
      </c>
      <c r="B14" s="26">
        <f>SUM(B8:B13)</f>
        <v>6035</v>
      </c>
      <c r="C14" s="27">
        <f>SUM(C8:C13)</f>
        <v>2074</v>
      </c>
      <c r="D14" s="27">
        <f>SUM(D8:D13)</f>
        <v>1604</v>
      </c>
      <c r="E14" s="28">
        <f>SUM(E8:E13)</f>
        <v>2144</v>
      </c>
    </row>
    <row r="15" spans="1:5" ht="12">
      <c r="A15" s="12" t="s">
        <v>13</v>
      </c>
      <c r="B15" s="36">
        <v>1490</v>
      </c>
      <c r="C15" s="37">
        <v>435</v>
      </c>
      <c r="D15" s="37">
        <v>344</v>
      </c>
      <c r="E15" s="38">
        <v>625</v>
      </c>
    </row>
    <row r="16" spans="1:5" ht="12">
      <c r="A16" s="13" t="s">
        <v>14</v>
      </c>
      <c r="B16" s="39">
        <v>2657</v>
      </c>
      <c r="C16" s="40">
        <v>787</v>
      </c>
      <c r="D16" s="40">
        <v>589</v>
      </c>
      <c r="E16" s="41">
        <v>1074</v>
      </c>
    </row>
    <row r="17" spans="1:5" ht="12">
      <c r="A17" s="13" t="s">
        <v>15</v>
      </c>
      <c r="B17" s="39">
        <v>2027</v>
      </c>
      <c r="C17" s="40">
        <v>623</v>
      </c>
      <c r="D17" s="40">
        <v>492</v>
      </c>
      <c r="E17" s="41">
        <v>817</v>
      </c>
    </row>
    <row r="18" spans="1:5" ht="12">
      <c r="A18" s="13" t="s">
        <v>16</v>
      </c>
      <c r="B18" s="39">
        <v>489</v>
      </c>
      <c r="C18" s="40">
        <v>144</v>
      </c>
      <c r="D18" s="40">
        <v>107</v>
      </c>
      <c r="E18" s="41">
        <v>223</v>
      </c>
    </row>
    <row r="19" spans="1:5" ht="12">
      <c r="A19" s="13" t="s">
        <v>17</v>
      </c>
      <c r="B19" s="39">
        <v>2202</v>
      </c>
      <c r="C19" s="40">
        <v>707</v>
      </c>
      <c r="D19" s="40">
        <v>539</v>
      </c>
      <c r="E19" s="41">
        <v>922</v>
      </c>
    </row>
    <row r="20" spans="1:5" ht="12">
      <c r="A20" s="13" t="s">
        <v>18</v>
      </c>
      <c r="B20" s="39">
        <v>74</v>
      </c>
      <c r="C20" s="40">
        <v>25</v>
      </c>
      <c r="D20" s="40">
        <v>22</v>
      </c>
      <c r="E20" s="41">
        <v>27</v>
      </c>
    </row>
    <row r="21" spans="1:5" ht="12">
      <c r="A21" s="13" t="s">
        <v>19</v>
      </c>
      <c r="B21" s="39">
        <v>319</v>
      </c>
      <c r="C21" s="40">
        <v>93</v>
      </c>
      <c r="D21" s="40">
        <v>47</v>
      </c>
      <c r="E21" s="41">
        <v>176</v>
      </c>
    </row>
    <row r="22" spans="1:5" ht="12">
      <c r="A22" s="13" t="s">
        <v>24</v>
      </c>
      <c r="B22" s="39">
        <v>189</v>
      </c>
      <c r="C22" s="40">
        <v>38</v>
      </c>
      <c r="D22" s="40">
        <v>42</v>
      </c>
      <c r="E22" s="41">
        <v>101</v>
      </c>
    </row>
    <row r="23" spans="1:5" ht="12">
      <c r="A23" s="13" t="s">
        <v>27</v>
      </c>
      <c r="B23" s="39">
        <v>701</v>
      </c>
      <c r="C23" s="40">
        <v>173</v>
      </c>
      <c r="D23" s="40">
        <v>116</v>
      </c>
      <c r="E23" s="41">
        <v>398</v>
      </c>
    </row>
    <row r="24" spans="1:5" ht="12.75" thickBot="1">
      <c r="A24" s="14" t="s">
        <v>61</v>
      </c>
      <c r="B24" s="26">
        <f>SUM(B15:B23)</f>
        <v>10148</v>
      </c>
      <c r="C24" s="27">
        <f>SUM(C15:C23)</f>
        <v>3025</v>
      </c>
      <c r="D24" s="27">
        <f>SUM(D15:D23)</f>
        <v>2298</v>
      </c>
      <c r="E24" s="28">
        <f>SUM(E15:E23)</f>
        <v>4363</v>
      </c>
    </row>
    <row r="25" spans="1:5" ht="12">
      <c r="A25" s="12" t="s">
        <v>20</v>
      </c>
      <c r="B25" s="36">
        <v>496</v>
      </c>
      <c r="C25" s="37">
        <v>113</v>
      </c>
      <c r="D25" s="37">
        <v>106</v>
      </c>
      <c r="E25" s="38">
        <v>259</v>
      </c>
    </row>
    <row r="26" spans="1:5" ht="12">
      <c r="A26" s="13" t="s">
        <v>21</v>
      </c>
      <c r="B26" s="39">
        <v>96</v>
      </c>
      <c r="C26" s="40">
        <v>21</v>
      </c>
      <c r="D26" s="40">
        <v>17</v>
      </c>
      <c r="E26" s="41">
        <v>52</v>
      </c>
    </row>
    <row r="27" spans="1:5" ht="12">
      <c r="A27" s="13" t="s">
        <v>22</v>
      </c>
      <c r="B27" s="39">
        <v>175</v>
      </c>
      <c r="C27" s="40">
        <v>57</v>
      </c>
      <c r="D27" s="40">
        <v>49</v>
      </c>
      <c r="E27" s="41">
        <v>47</v>
      </c>
    </row>
    <row r="28" spans="1:5" ht="12">
      <c r="A28" s="13" t="s">
        <v>23</v>
      </c>
      <c r="B28" s="39">
        <v>72</v>
      </c>
      <c r="C28" s="40">
        <v>27</v>
      </c>
      <c r="D28" s="40">
        <v>17</v>
      </c>
      <c r="E28" s="41">
        <v>20</v>
      </c>
    </row>
    <row r="29" spans="1:5" ht="12.75" thickBot="1">
      <c r="A29" s="14" t="s">
        <v>62</v>
      </c>
      <c r="B29" s="26">
        <f>SUM(B25:B28)</f>
        <v>839</v>
      </c>
      <c r="C29" s="27">
        <f>SUM(C25:C28)</f>
        <v>218</v>
      </c>
      <c r="D29" s="27">
        <f>SUM(D25:D28)</f>
        <v>189</v>
      </c>
      <c r="E29" s="28">
        <f>SUM(E25:E28)</f>
        <v>378</v>
      </c>
    </row>
    <row r="30" spans="1:5" ht="12">
      <c r="A30" s="12" t="s">
        <v>25</v>
      </c>
      <c r="B30" s="36">
        <v>948</v>
      </c>
      <c r="C30" s="37">
        <v>307</v>
      </c>
      <c r="D30" s="37">
        <v>220</v>
      </c>
      <c r="E30" s="38">
        <v>357</v>
      </c>
    </row>
    <row r="31" spans="1:5" ht="12">
      <c r="A31" s="13" t="s">
        <v>26</v>
      </c>
      <c r="B31" s="39">
        <v>373</v>
      </c>
      <c r="C31" s="40">
        <v>88</v>
      </c>
      <c r="D31" s="40">
        <v>80</v>
      </c>
      <c r="E31" s="41">
        <v>128</v>
      </c>
    </row>
    <row r="32" spans="1:5" ht="12">
      <c r="A32" s="13" t="s">
        <v>28</v>
      </c>
      <c r="B32" s="39">
        <v>1663</v>
      </c>
      <c r="C32" s="40">
        <v>331</v>
      </c>
      <c r="D32" s="40">
        <v>313</v>
      </c>
      <c r="E32" s="41">
        <v>932</v>
      </c>
    </row>
    <row r="33" spans="1:5" ht="12">
      <c r="A33" s="13" t="s">
        <v>29</v>
      </c>
      <c r="B33" s="39">
        <v>468</v>
      </c>
      <c r="C33" s="40">
        <v>78</v>
      </c>
      <c r="D33" s="40">
        <v>71</v>
      </c>
      <c r="E33" s="41">
        <v>291</v>
      </c>
    </row>
    <row r="34" spans="1:5" ht="12.75" thickBot="1">
      <c r="A34" s="14" t="s">
        <v>63</v>
      </c>
      <c r="B34" s="26">
        <f>SUM(B30:B33)</f>
        <v>3452</v>
      </c>
      <c r="C34" s="27">
        <f>SUM(C30:C33)</f>
        <v>804</v>
      </c>
      <c r="D34" s="27">
        <f>SUM(D30:D33)</f>
        <v>684</v>
      </c>
      <c r="E34" s="28">
        <f>SUM(E30:E33)</f>
        <v>1708</v>
      </c>
    </row>
    <row r="35" spans="1:5" ht="12">
      <c r="A35" s="12" t="s">
        <v>30</v>
      </c>
      <c r="B35" s="36">
        <v>277</v>
      </c>
      <c r="C35" s="37">
        <v>76</v>
      </c>
      <c r="D35" s="37">
        <v>71</v>
      </c>
      <c r="E35" s="38">
        <v>123</v>
      </c>
    </row>
    <row r="36" spans="1:5" ht="12">
      <c r="A36" s="13" t="s">
        <v>31</v>
      </c>
      <c r="B36" s="39">
        <v>244</v>
      </c>
      <c r="C36" s="40">
        <v>75</v>
      </c>
      <c r="D36" s="40">
        <v>55</v>
      </c>
      <c r="E36" s="41">
        <v>109</v>
      </c>
    </row>
    <row r="37" spans="1:5" ht="12">
      <c r="A37" s="13" t="s">
        <v>32</v>
      </c>
      <c r="B37" s="39">
        <v>62</v>
      </c>
      <c r="C37" s="40">
        <v>14</v>
      </c>
      <c r="D37" s="40">
        <v>12</v>
      </c>
      <c r="E37" s="41">
        <v>36</v>
      </c>
    </row>
    <row r="38" spans="1:5" ht="12">
      <c r="A38" s="13" t="s">
        <v>33</v>
      </c>
      <c r="B38" s="39">
        <v>953</v>
      </c>
      <c r="C38" s="40">
        <v>249</v>
      </c>
      <c r="D38" s="40">
        <v>242</v>
      </c>
      <c r="E38" s="41">
        <v>444</v>
      </c>
    </row>
    <row r="39" spans="1:5" ht="12">
      <c r="A39" s="13" t="s">
        <v>34</v>
      </c>
      <c r="B39" s="39">
        <v>177</v>
      </c>
      <c r="C39" s="40">
        <v>31</v>
      </c>
      <c r="D39" s="40">
        <v>27</v>
      </c>
      <c r="E39" s="41">
        <v>116</v>
      </c>
    </row>
    <row r="40" spans="1:5" ht="12">
      <c r="A40" s="13" t="s">
        <v>35</v>
      </c>
      <c r="B40" s="39">
        <v>36</v>
      </c>
      <c r="C40" s="40">
        <v>5</v>
      </c>
      <c r="D40" s="40">
        <v>7</v>
      </c>
      <c r="E40" s="41">
        <v>23</v>
      </c>
    </row>
    <row r="41" spans="1:5" ht="12.75" thickBot="1">
      <c r="A41" s="14" t="s">
        <v>64</v>
      </c>
      <c r="B41" s="26">
        <f>SUM(B35:B40)</f>
        <v>1749</v>
      </c>
      <c r="C41" s="27">
        <f>SUM(C35:C40)</f>
        <v>450</v>
      </c>
      <c r="D41" s="27">
        <f>SUM(D35:D40)</f>
        <v>414</v>
      </c>
      <c r="E41" s="28">
        <f>SUM(E35:E40)</f>
        <v>851</v>
      </c>
    </row>
    <row r="42" spans="1:5" ht="12">
      <c r="A42" s="12" t="s">
        <v>36</v>
      </c>
      <c r="B42" s="36">
        <v>526</v>
      </c>
      <c r="C42" s="37">
        <v>213</v>
      </c>
      <c r="D42" s="37">
        <v>139</v>
      </c>
      <c r="E42" s="38">
        <v>154</v>
      </c>
    </row>
    <row r="43" spans="1:5" ht="12">
      <c r="A43" s="13" t="s">
        <v>37</v>
      </c>
      <c r="B43" s="39">
        <v>601</v>
      </c>
      <c r="C43" s="40">
        <v>175</v>
      </c>
      <c r="D43" s="40">
        <v>167</v>
      </c>
      <c r="E43" s="41">
        <v>237</v>
      </c>
    </row>
    <row r="44" spans="1:5" ht="12">
      <c r="A44" s="13" t="s">
        <v>38</v>
      </c>
      <c r="B44" s="39">
        <v>1036</v>
      </c>
      <c r="C44" s="40">
        <v>311</v>
      </c>
      <c r="D44" s="40">
        <v>298</v>
      </c>
      <c r="E44" s="41">
        <v>378</v>
      </c>
    </row>
    <row r="45" spans="1:5" ht="12">
      <c r="A45" s="13" t="s">
        <v>39</v>
      </c>
      <c r="B45" s="39">
        <v>566</v>
      </c>
      <c r="C45" s="40">
        <v>172</v>
      </c>
      <c r="D45" s="40">
        <v>140</v>
      </c>
      <c r="E45" s="41">
        <v>228</v>
      </c>
    </row>
    <row r="46" spans="1:5" ht="12">
      <c r="A46" s="13" t="s">
        <v>40</v>
      </c>
      <c r="B46" s="39">
        <v>175</v>
      </c>
      <c r="C46" s="40">
        <v>54</v>
      </c>
      <c r="D46" s="40">
        <v>44</v>
      </c>
      <c r="E46" s="41">
        <v>74</v>
      </c>
    </row>
    <row r="47" spans="1:5" ht="12.75" thickBot="1">
      <c r="A47" s="14" t="s">
        <v>65</v>
      </c>
      <c r="B47" s="26">
        <f>SUM(B42:B46)</f>
        <v>2904</v>
      </c>
      <c r="C47" s="27">
        <f>SUM(C42:C46)</f>
        <v>925</v>
      </c>
      <c r="D47" s="27">
        <f>SUM(D42:D46)</f>
        <v>788</v>
      </c>
      <c r="E47" s="28">
        <f>SUM(E42:E46)</f>
        <v>1071</v>
      </c>
    </row>
    <row r="48" spans="1:5" ht="12">
      <c r="A48" s="12" t="s">
        <v>41</v>
      </c>
      <c r="B48" s="36">
        <v>223</v>
      </c>
      <c r="C48" s="37">
        <v>56</v>
      </c>
      <c r="D48" s="37">
        <v>40</v>
      </c>
      <c r="E48" s="38">
        <v>126</v>
      </c>
    </row>
    <row r="49" spans="1:5" ht="12">
      <c r="A49" s="13" t="s">
        <v>42</v>
      </c>
      <c r="B49" s="39">
        <v>328</v>
      </c>
      <c r="C49" s="40">
        <v>67</v>
      </c>
      <c r="D49" s="40">
        <v>55</v>
      </c>
      <c r="E49" s="41">
        <v>200</v>
      </c>
    </row>
    <row r="50" spans="1:5" ht="12">
      <c r="A50" s="13" t="s">
        <v>43</v>
      </c>
      <c r="B50" s="39">
        <v>402</v>
      </c>
      <c r="C50" s="40">
        <v>139</v>
      </c>
      <c r="D50" s="40">
        <v>100</v>
      </c>
      <c r="E50" s="41">
        <v>150</v>
      </c>
    </row>
    <row r="51" spans="1:5" ht="12">
      <c r="A51" s="13" t="s">
        <v>44</v>
      </c>
      <c r="B51" s="39">
        <v>274</v>
      </c>
      <c r="C51" s="40">
        <v>68</v>
      </c>
      <c r="D51" s="40">
        <v>78</v>
      </c>
      <c r="E51" s="41">
        <v>123</v>
      </c>
    </row>
    <row r="52" spans="1:5" ht="12.75" thickBot="1">
      <c r="A52" s="14" t="s">
        <v>66</v>
      </c>
      <c r="B52" s="26">
        <f>SUM(B48:B51)</f>
        <v>1227</v>
      </c>
      <c r="C52" s="27">
        <f>SUM(C48:C51)</f>
        <v>330</v>
      </c>
      <c r="D52" s="27">
        <f>SUM(D48:D51)</f>
        <v>273</v>
      </c>
      <c r="E52" s="28">
        <f>SUM(E48:E51)</f>
        <v>599</v>
      </c>
    </row>
    <row r="53" spans="1:5" ht="12">
      <c r="A53" s="12" t="s">
        <v>45</v>
      </c>
      <c r="B53" s="36">
        <v>868</v>
      </c>
      <c r="C53" s="37">
        <v>307</v>
      </c>
      <c r="D53" s="37">
        <v>248</v>
      </c>
      <c r="E53" s="38">
        <v>292</v>
      </c>
    </row>
    <row r="54" spans="1:5" ht="12">
      <c r="A54" s="13" t="s">
        <v>46</v>
      </c>
      <c r="B54" s="39">
        <v>238</v>
      </c>
      <c r="C54" s="40">
        <v>66</v>
      </c>
      <c r="D54" s="40">
        <v>70</v>
      </c>
      <c r="E54" s="41">
        <v>97</v>
      </c>
    </row>
    <row r="55" spans="1:5" ht="12">
      <c r="A55" s="13" t="s">
        <v>47</v>
      </c>
      <c r="B55" s="39">
        <v>440</v>
      </c>
      <c r="C55" s="40">
        <v>111</v>
      </c>
      <c r="D55" s="40">
        <v>96</v>
      </c>
      <c r="E55" s="41">
        <v>227</v>
      </c>
    </row>
    <row r="56" spans="1:5" ht="12">
      <c r="A56" s="13" t="s">
        <v>48</v>
      </c>
      <c r="B56" s="39">
        <v>1832</v>
      </c>
      <c r="C56" s="40">
        <v>642</v>
      </c>
      <c r="D56" s="40">
        <v>492</v>
      </c>
      <c r="E56" s="41">
        <v>596</v>
      </c>
    </row>
    <row r="57" spans="1:5" ht="12">
      <c r="A57" s="13" t="s">
        <v>49</v>
      </c>
      <c r="B57" s="39">
        <v>650</v>
      </c>
      <c r="C57" s="40">
        <v>162</v>
      </c>
      <c r="D57" s="40">
        <v>89</v>
      </c>
      <c r="E57" s="41">
        <v>382</v>
      </c>
    </row>
    <row r="58" spans="1:5" ht="12">
      <c r="A58" s="13" t="s">
        <v>50</v>
      </c>
      <c r="B58" s="39">
        <v>740</v>
      </c>
      <c r="C58" s="40">
        <v>216</v>
      </c>
      <c r="D58" s="40">
        <v>173</v>
      </c>
      <c r="E58" s="41">
        <v>317</v>
      </c>
    </row>
    <row r="59" spans="1:5" ht="12">
      <c r="A59" s="13" t="s">
        <v>51</v>
      </c>
      <c r="B59" s="42">
        <v>796</v>
      </c>
      <c r="C59" s="43">
        <v>271</v>
      </c>
      <c r="D59" s="43">
        <v>258</v>
      </c>
      <c r="E59" s="44">
        <v>254</v>
      </c>
    </row>
    <row r="60" spans="1:5" ht="12.75" thickBot="1">
      <c r="A60" s="14" t="s">
        <v>67</v>
      </c>
      <c r="B60" s="26">
        <f>SUM(B53:B59)</f>
        <v>5564</v>
      </c>
      <c r="C60" s="27">
        <f>SUM(C53:C59)</f>
        <v>1775</v>
      </c>
      <c r="D60" s="27">
        <f>SUM(D53:D59)</f>
        <v>1426</v>
      </c>
      <c r="E60" s="28">
        <f>SUM(E53:E59)</f>
        <v>2165</v>
      </c>
    </row>
    <row r="61" spans="1:5" ht="12.75" thickBot="1">
      <c r="A61" s="15" t="s">
        <v>52</v>
      </c>
      <c r="B61" s="45">
        <v>159</v>
      </c>
      <c r="C61" s="46">
        <v>24</v>
      </c>
      <c r="D61" s="46">
        <v>19</v>
      </c>
      <c r="E61" s="47">
        <v>116</v>
      </c>
    </row>
    <row r="62" spans="1:5" ht="13.5" thickBot="1" thickTop="1">
      <c r="A62" s="16" t="s">
        <v>68</v>
      </c>
      <c r="B62" s="17">
        <f>B5+B14+B24+B29+B34+B41+B47+B52+B60+B61</f>
        <v>71544</v>
      </c>
      <c r="C62" s="21">
        <f>C5+C14+C24+C29+C34+C41+C47+C52+C60+C61</f>
        <v>27228</v>
      </c>
      <c r="D62" s="21">
        <f>D5+D14+D24+D29+D34+D41+D47+D52+D60+D61</f>
        <v>23665</v>
      </c>
      <c r="E62" s="22">
        <f>E5+E14+E24+E29+E34+E41+E47+E52+E60+E61</f>
        <v>18830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89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90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37423</v>
      </c>
      <c r="C5" s="34">
        <v>16602</v>
      </c>
      <c r="D5" s="34">
        <v>14854</v>
      </c>
      <c r="E5" s="35">
        <v>5516</v>
      </c>
    </row>
    <row r="6" spans="1:7" ht="13.5" thickBot="1" thickTop="1">
      <c r="A6" s="10" t="s">
        <v>59</v>
      </c>
      <c r="B6" s="18">
        <f>SUM(B62,-B5)</f>
        <v>32537</v>
      </c>
      <c r="C6" s="19">
        <f>SUM(C62,-C5)</f>
        <v>9463</v>
      </c>
      <c r="D6" s="19">
        <f>SUM(D62,-D5)</f>
        <v>7827</v>
      </c>
      <c r="E6" s="20">
        <f>SUM(E62,-E5)</f>
        <v>13758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0.06766513688262575</v>
      </c>
    </row>
    <row r="8" spans="1:8" ht="12">
      <c r="A8" s="12" t="s">
        <v>2</v>
      </c>
      <c r="B8" s="36">
        <v>624</v>
      </c>
      <c r="C8" s="37">
        <v>240</v>
      </c>
      <c r="D8" s="37">
        <v>150</v>
      </c>
      <c r="E8" s="38">
        <v>206</v>
      </c>
      <c r="G8" s="1" t="s">
        <v>6</v>
      </c>
      <c r="H8" s="6">
        <f>H11/H12</f>
        <v>0.021937006427027367</v>
      </c>
    </row>
    <row r="9" spans="1:5" ht="12">
      <c r="A9" s="13" t="s">
        <v>3</v>
      </c>
      <c r="B9" s="39">
        <v>2199</v>
      </c>
      <c r="C9" s="40">
        <v>825</v>
      </c>
      <c r="D9" s="40">
        <v>706</v>
      </c>
      <c r="E9" s="41">
        <v>605</v>
      </c>
    </row>
    <row r="10" spans="1:9" ht="12">
      <c r="A10" s="13" t="s">
        <v>5</v>
      </c>
      <c r="B10" s="39">
        <v>1206</v>
      </c>
      <c r="C10" s="40">
        <v>366</v>
      </c>
      <c r="D10" s="40">
        <v>285</v>
      </c>
      <c r="E10" s="41">
        <v>477</v>
      </c>
      <c r="G10" s="1" t="s">
        <v>9</v>
      </c>
      <c r="H10" s="7">
        <f>B62</f>
        <v>69960</v>
      </c>
      <c r="I10" s="1" t="s">
        <v>10</v>
      </c>
    </row>
    <row r="11" spans="1:9" ht="12">
      <c r="A11" s="13" t="s">
        <v>7</v>
      </c>
      <c r="B11" s="39">
        <v>290</v>
      </c>
      <c r="C11" s="40">
        <v>84</v>
      </c>
      <c r="D11" s="40">
        <v>77</v>
      </c>
      <c r="E11" s="41">
        <v>107</v>
      </c>
      <c r="G11" s="1" t="s">
        <v>12</v>
      </c>
      <c r="H11" s="7">
        <f>D62</f>
        <v>22681</v>
      </c>
      <c r="I11" s="1" t="s">
        <v>10</v>
      </c>
    </row>
    <row r="12" spans="1:9" ht="12">
      <c r="A12" s="13" t="s">
        <v>8</v>
      </c>
      <c r="B12" s="39">
        <v>724</v>
      </c>
      <c r="C12" s="40">
        <v>162</v>
      </c>
      <c r="D12" s="40">
        <v>125</v>
      </c>
      <c r="E12" s="41">
        <v>414</v>
      </c>
      <c r="G12" s="1" t="s">
        <v>72</v>
      </c>
      <c r="H12" s="1">
        <v>1033915</v>
      </c>
      <c r="I12" s="1" t="s">
        <v>10</v>
      </c>
    </row>
    <row r="13" spans="1:5" ht="12">
      <c r="A13" s="13" t="s">
        <v>11</v>
      </c>
      <c r="B13" s="39">
        <v>933</v>
      </c>
      <c r="C13" s="40">
        <v>263</v>
      </c>
      <c r="D13" s="40">
        <v>205</v>
      </c>
      <c r="E13" s="41">
        <v>433</v>
      </c>
    </row>
    <row r="14" spans="1:5" ht="12.75" thickBot="1">
      <c r="A14" s="14" t="s">
        <v>60</v>
      </c>
      <c r="B14" s="26">
        <f>SUM(B8:B13)</f>
        <v>5976</v>
      </c>
      <c r="C14" s="27">
        <f>SUM(C8:C13)</f>
        <v>1940</v>
      </c>
      <c r="D14" s="27">
        <f>SUM(D8:D13)</f>
        <v>1548</v>
      </c>
      <c r="E14" s="28">
        <f>SUM(E8:E13)</f>
        <v>2242</v>
      </c>
    </row>
    <row r="15" spans="1:5" ht="12">
      <c r="A15" s="12" t="s">
        <v>13</v>
      </c>
      <c r="B15" s="36">
        <v>1604</v>
      </c>
      <c r="C15" s="37">
        <v>455</v>
      </c>
      <c r="D15" s="37">
        <v>392</v>
      </c>
      <c r="E15" s="38">
        <v>678</v>
      </c>
    </row>
    <row r="16" spans="1:5" ht="12">
      <c r="A16" s="13" t="s">
        <v>14</v>
      </c>
      <c r="B16" s="39">
        <v>2692</v>
      </c>
      <c r="C16" s="40">
        <v>822</v>
      </c>
      <c r="D16" s="40">
        <v>607</v>
      </c>
      <c r="E16" s="41">
        <v>1093</v>
      </c>
    </row>
    <row r="17" spans="1:5" ht="12">
      <c r="A17" s="13" t="s">
        <v>15</v>
      </c>
      <c r="B17" s="39">
        <v>2031</v>
      </c>
      <c r="C17" s="40">
        <v>553</v>
      </c>
      <c r="D17" s="40">
        <v>489</v>
      </c>
      <c r="E17" s="41">
        <v>850</v>
      </c>
    </row>
    <row r="18" spans="1:5" ht="12">
      <c r="A18" s="13" t="s">
        <v>16</v>
      </c>
      <c r="B18" s="39">
        <v>585</v>
      </c>
      <c r="C18" s="40">
        <v>174</v>
      </c>
      <c r="D18" s="40">
        <v>141</v>
      </c>
      <c r="E18" s="41">
        <v>255</v>
      </c>
    </row>
    <row r="19" spans="1:5" ht="12">
      <c r="A19" s="13" t="s">
        <v>17</v>
      </c>
      <c r="B19" s="39">
        <v>2253</v>
      </c>
      <c r="C19" s="40">
        <v>675</v>
      </c>
      <c r="D19" s="40">
        <v>572</v>
      </c>
      <c r="E19" s="41">
        <v>973</v>
      </c>
    </row>
    <row r="20" spans="1:5" ht="12">
      <c r="A20" s="13" t="s">
        <v>18</v>
      </c>
      <c r="B20" s="39">
        <v>95</v>
      </c>
      <c r="C20" s="40">
        <v>35</v>
      </c>
      <c r="D20" s="40">
        <v>29</v>
      </c>
      <c r="E20" s="41">
        <v>31</v>
      </c>
    </row>
    <row r="21" spans="1:5" ht="12">
      <c r="A21" s="13" t="s">
        <v>19</v>
      </c>
      <c r="B21" s="39">
        <v>378</v>
      </c>
      <c r="C21" s="40">
        <v>101</v>
      </c>
      <c r="D21" s="40">
        <v>82</v>
      </c>
      <c r="E21" s="41">
        <v>187</v>
      </c>
    </row>
    <row r="22" spans="1:5" ht="12">
      <c r="A22" s="13" t="s">
        <v>24</v>
      </c>
      <c r="B22" s="39">
        <v>164</v>
      </c>
      <c r="C22" s="40">
        <v>42</v>
      </c>
      <c r="D22" s="40">
        <v>55</v>
      </c>
      <c r="E22" s="41">
        <v>62</v>
      </c>
    </row>
    <row r="23" spans="1:5" ht="12">
      <c r="A23" s="13" t="s">
        <v>27</v>
      </c>
      <c r="B23" s="39">
        <v>665</v>
      </c>
      <c r="C23" s="40">
        <v>161</v>
      </c>
      <c r="D23" s="40">
        <v>135</v>
      </c>
      <c r="E23" s="41">
        <v>356</v>
      </c>
    </row>
    <row r="24" spans="1:5" ht="12.75" thickBot="1">
      <c r="A24" s="14" t="s">
        <v>61</v>
      </c>
      <c r="B24" s="26">
        <f>SUM(B15:B23)</f>
        <v>10467</v>
      </c>
      <c r="C24" s="27">
        <f>SUM(C15:C23)</f>
        <v>3018</v>
      </c>
      <c r="D24" s="27">
        <f>SUM(D15:D23)</f>
        <v>2502</v>
      </c>
      <c r="E24" s="28">
        <f>SUM(E15:E23)</f>
        <v>4485</v>
      </c>
    </row>
    <row r="25" spans="1:5" ht="12">
      <c r="A25" s="12" t="s">
        <v>20</v>
      </c>
      <c r="B25" s="36">
        <v>500</v>
      </c>
      <c r="C25" s="37">
        <v>139</v>
      </c>
      <c r="D25" s="37">
        <v>95</v>
      </c>
      <c r="E25" s="38">
        <v>251</v>
      </c>
    </row>
    <row r="26" spans="1:5" ht="12">
      <c r="A26" s="13" t="s">
        <v>21</v>
      </c>
      <c r="B26" s="39">
        <v>107</v>
      </c>
      <c r="C26" s="40">
        <v>17</v>
      </c>
      <c r="D26" s="40">
        <v>19</v>
      </c>
      <c r="E26" s="41">
        <v>65</v>
      </c>
    </row>
    <row r="27" spans="1:5" ht="12">
      <c r="A27" s="13" t="s">
        <v>22</v>
      </c>
      <c r="B27" s="39">
        <v>204</v>
      </c>
      <c r="C27" s="40">
        <v>64</v>
      </c>
      <c r="D27" s="40">
        <v>64</v>
      </c>
      <c r="E27" s="41">
        <v>54</v>
      </c>
    </row>
    <row r="28" spans="1:5" ht="12">
      <c r="A28" s="13" t="s">
        <v>23</v>
      </c>
      <c r="B28" s="39">
        <v>84</v>
      </c>
      <c r="C28" s="40">
        <v>26</v>
      </c>
      <c r="D28" s="40">
        <v>24</v>
      </c>
      <c r="E28" s="41">
        <v>21</v>
      </c>
    </row>
    <row r="29" spans="1:5" ht="12.75" thickBot="1">
      <c r="A29" s="14" t="s">
        <v>62</v>
      </c>
      <c r="B29" s="26">
        <f>SUM(B25:B28)</f>
        <v>895</v>
      </c>
      <c r="C29" s="27">
        <f>SUM(C25:C28)</f>
        <v>246</v>
      </c>
      <c r="D29" s="27">
        <f>SUM(D25:D28)</f>
        <v>202</v>
      </c>
      <c r="E29" s="28">
        <f>SUM(E25:E28)</f>
        <v>391</v>
      </c>
    </row>
    <row r="30" spans="1:5" ht="12">
      <c r="A30" s="12" t="s">
        <v>25</v>
      </c>
      <c r="B30" s="36">
        <v>910</v>
      </c>
      <c r="C30" s="37">
        <v>283</v>
      </c>
      <c r="D30" s="37">
        <v>226</v>
      </c>
      <c r="E30" s="38">
        <v>342</v>
      </c>
    </row>
    <row r="31" spans="1:5" ht="12">
      <c r="A31" s="13" t="s">
        <v>26</v>
      </c>
      <c r="B31" s="39">
        <v>434</v>
      </c>
      <c r="C31" s="40">
        <v>120</v>
      </c>
      <c r="D31" s="40">
        <v>129</v>
      </c>
      <c r="E31" s="41">
        <v>127</v>
      </c>
    </row>
    <row r="32" spans="1:5" ht="12">
      <c r="A32" s="13" t="s">
        <v>28</v>
      </c>
      <c r="B32" s="39">
        <v>1821</v>
      </c>
      <c r="C32" s="40">
        <v>356</v>
      </c>
      <c r="D32" s="40">
        <v>379</v>
      </c>
      <c r="E32" s="41">
        <v>976</v>
      </c>
    </row>
    <row r="33" spans="1:5" ht="12">
      <c r="A33" s="13" t="s">
        <v>29</v>
      </c>
      <c r="B33" s="39">
        <v>417</v>
      </c>
      <c r="C33" s="40">
        <v>60</v>
      </c>
      <c r="D33" s="40">
        <v>57</v>
      </c>
      <c r="E33" s="41">
        <v>277</v>
      </c>
    </row>
    <row r="34" spans="1:5" ht="12.75" thickBot="1">
      <c r="A34" s="14" t="s">
        <v>63</v>
      </c>
      <c r="B34" s="26">
        <f>SUM(B30:B33)</f>
        <v>3582</v>
      </c>
      <c r="C34" s="27">
        <f>SUM(C30:C33)</f>
        <v>819</v>
      </c>
      <c r="D34" s="27">
        <f>SUM(D30:D33)</f>
        <v>791</v>
      </c>
      <c r="E34" s="28">
        <f>SUM(E30:E33)</f>
        <v>1722</v>
      </c>
    </row>
    <row r="35" spans="1:5" ht="12">
      <c r="A35" s="12" t="s">
        <v>30</v>
      </c>
      <c r="B35" s="36">
        <v>219</v>
      </c>
      <c r="C35" s="37">
        <v>57</v>
      </c>
      <c r="D35" s="37">
        <v>63</v>
      </c>
      <c r="E35" s="38">
        <v>86</v>
      </c>
    </row>
    <row r="36" spans="1:5" ht="12">
      <c r="A36" s="13" t="s">
        <v>31</v>
      </c>
      <c r="B36" s="39">
        <v>321</v>
      </c>
      <c r="C36" s="40">
        <v>86</v>
      </c>
      <c r="D36" s="40">
        <v>39</v>
      </c>
      <c r="E36" s="41">
        <v>178</v>
      </c>
    </row>
    <row r="37" spans="1:5" ht="12">
      <c r="A37" s="13" t="s">
        <v>32</v>
      </c>
      <c r="B37" s="39">
        <v>80</v>
      </c>
      <c r="C37" s="40">
        <v>20</v>
      </c>
      <c r="D37" s="40">
        <v>16</v>
      </c>
      <c r="E37" s="41">
        <v>42</v>
      </c>
    </row>
    <row r="38" spans="1:5" ht="12">
      <c r="A38" s="13" t="s">
        <v>33</v>
      </c>
      <c r="B38" s="39">
        <v>1073</v>
      </c>
      <c r="C38" s="40">
        <v>293</v>
      </c>
      <c r="D38" s="40">
        <v>271</v>
      </c>
      <c r="E38" s="41">
        <v>493</v>
      </c>
    </row>
    <row r="39" spans="1:5" ht="12">
      <c r="A39" s="13" t="s">
        <v>34</v>
      </c>
      <c r="B39" s="39">
        <v>205</v>
      </c>
      <c r="C39" s="40">
        <v>36</v>
      </c>
      <c r="D39" s="40">
        <v>28</v>
      </c>
      <c r="E39" s="41">
        <v>126</v>
      </c>
    </row>
    <row r="40" spans="1:5" ht="12">
      <c r="A40" s="13" t="s">
        <v>35</v>
      </c>
      <c r="B40" s="39">
        <v>32</v>
      </c>
      <c r="C40" s="40">
        <v>7</v>
      </c>
      <c r="D40" s="40">
        <v>7</v>
      </c>
      <c r="E40" s="41">
        <v>18</v>
      </c>
    </row>
    <row r="41" spans="1:5" ht="12.75" thickBot="1">
      <c r="A41" s="14" t="s">
        <v>64</v>
      </c>
      <c r="B41" s="26">
        <f>SUM(B35:B40)</f>
        <v>1930</v>
      </c>
      <c r="C41" s="27">
        <f>SUM(C35:C40)</f>
        <v>499</v>
      </c>
      <c r="D41" s="27">
        <f>SUM(D35:D40)</f>
        <v>424</v>
      </c>
      <c r="E41" s="28">
        <f>SUM(E35:E40)</f>
        <v>943</v>
      </c>
    </row>
    <row r="42" spans="1:5" ht="12">
      <c r="A42" s="12" t="s">
        <v>36</v>
      </c>
      <c r="B42" s="36">
        <v>519</v>
      </c>
      <c r="C42" s="37">
        <v>184</v>
      </c>
      <c r="D42" s="37">
        <v>163</v>
      </c>
      <c r="E42" s="38">
        <v>150</v>
      </c>
    </row>
    <row r="43" spans="1:5" ht="12">
      <c r="A43" s="13" t="s">
        <v>37</v>
      </c>
      <c r="B43" s="39">
        <v>563</v>
      </c>
      <c r="C43" s="40">
        <v>159</v>
      </c>
      <c r="D43" s="40">
        <v>142</v>
      </c>
      <c r="E43" s="41">
        <v>220</v>
      </c>
    </row>
    <row r="44" spans="1:5" ht="12">
      <c r="A44" s="13" t="s">
        <v>38</v>
      </c>
      <c r="B44" s="39">
        <v>1035</v>
      </c>
      <c r="C44" s="40">
        <v>322</v>
      </c>
      <c r="D44" s="40">
        <v>290</v>
      </c>
      <c r="E44" s="41">
        <v>379</v>
      </c>
    </row>
    <row r="45" spans="1:5" ht="12">
      <c r="A45" s="13" t="s">
        <v>39</v>
      </c>
      <c r="B45" s="39">
        <v>508</v>
      </c>
      <c r="C45" s="40">
        <v>158</v>
      </c>
      <c r="D45" s="40">
        <v>123</v>
      </c>
      <c r="E45" s="41">
        <v>201</v>
      </c>
    </row>
    <row r="46" spans="1:5" ht="12">
      <c r="A46" s="13" t="s">
        <v>40</v>
      </c>
      <c r="B46" s="39">
        <v>189</v>
      </c>
      <c r="C46" s="40">
        <v>72</v>
      </c>
      <c r="D46" s="40">
        <v>40</v>
      </c>
      <c r="E46" s="41">
        <v>76</v>
      </c>
    </row>
    <row r="47" spans="1:5" ht="12.75" thickBot="1">
      <c r="A47" s="14" t="s">
        <v>65</v>
      </c>
      <c r="B47" s="26">
        <f>SUM(B42:B46)</f>
        <v>2814</v>
      </c>
      <c r="C47" s="27">
        <f>SUM(C42:C46)</f>
        <v>895</v>
      </c>
      <c r="D47" s="27">
        <f>SUM(D42:D46)</f>
        <v>758</v>
      </c>
      <c r="E47" s="28">
        <f>SUM(E42:E46)</f>
        <v>1026</v>
      </c>
    </row>
    <row r="48" spans="1:5" ht="12">
      <c r="A48" s="12" t="s">
        <v>41</v>
      </c>
      <c r="B48" s="36">
        <v>230</v>
      </c>
      <c r="C48" s="37">
        <v>52</v>
      </c>
      <c r="D48" s="37">
        <v>53</v>
      </c>
      <c r="E48" s="38">
        <v>118</v>
      </c>
    </row>
    <row r="49" spans="1:5" ht="12">
      <c r="A49" s="13" t="s">
        <v>42</v>
      </c>
      <c r="B49" s="39">
        <v>317</v>
      </c>
      <c r="C49" s="40">
        <v>67</v>
      </c>
      <c r="D49" s="40">
        <v>52</v>
      </c>
      <c r="E49" s="41">
        <v>193</v>
      </c>
    </row>
    <row r="50" spans="1:5" ht="12">
      <c r="A50" s="13" t="s">
        <v>43</v>
      </c>
      <c r="B50" s="39">
        <v>444</v>
      </c>
      <c r="C50" s="40">
        <v>130</v>
      </c>
      <c r="D50" s="40">
        <v>106</v>
      </c>
      <c r="E50" s="41">
        <v>205</v>
      </c>
    </row>
    <row r="51" spans="1:5" ht="12">
      <c r="A51" s="13" t="s">
        <v>44</v>
      </c>
      <c r="B51" s="39">
        <v>209</v>
      </c>
      <c r="C51" s="40">
        <v>59</v>
      </c>
      <c r="D51" s="40">
        <v>44</v>
      </c>
      <c r="E51" s="41">
        <v>104</v>
      </c>
    </row>
    <row r="52" spans="1:5" ht="12.75" thickBot="1">
      <c r="A52" s="14" t="s">
        <v>66</v>
      </c>
      <c r="B52" s="26">
        <f>SUM(B48:B51)</f>
        <v>1200</v>
      </c>
      <c r="C52" s="27">
        <f>SUM(C48:C51)</f>
        <v>308</v>
      </c>
      <c r="D52" s="27">
        <f>SUM(D48:D51)</f>
        <v>255</v>
      </c>
      <c r="E52" s="28">
        <f>SUM(E48:E51)</f>
        <v>620</v>
      </c>
    </row>
    <row r="53" spans="1:5" ht="12">
      <c r="A53" s="12" t="s">
        <v>45</v>
      </c>
      <c r="B53" s="36">
        <v>948</v>
      </c>
      <c r="C53" s="37">
        <v>329</v>
      </c>
      <c r="D53" s="37">
        <v>269</v>
      </c>
      <c r="E53" s="38">
        <v>326</v>
      </c>
    </row>
    <row r="54" spans="1:5" ht="12">
      <c r="A54" s="13" t="s">
        <v>46</v>
      </c>
      <c r="B54" s="39">
        <v>186</v>
      </c>
      <c r="C54" s="40">
        <v>43</v>
      </c>
      <c r="D54" s="40">
        <v>50</v>
      </c>
      <c r="E54" s="41">
        <v>89</v>
      </c>
    </row>
    <row r="55" spans="1:5" ht="12">
      <c r="A55" s="13" t="s">
        <v>47</v>
      </c>
      <c r="B55" s="39">
        <v>445</v>
      </c>
      <c r="C55" s="40">
        <v>125</v>
      </c>
      <c r="D55" s="40">
        <v>88</v>
      </c>
      <c r="E55" s="41">
        <v>224</v>
      </c>
    </row>
    <row r="56" spans="1:5" ht="12">
      <c r="A56" s="13" t="s">
        <v>48</v>
      </c>
      <c r="B56" s="39">
        <v>1760</v>
      </c>
      <c r="C56" s="40">
        <v>590</v>
      </c>
      <c r="D56" s="40">
        <v>444</v>
      </c>
      <c r="E56" s="41">
        <v>590</v>
      </c>
    </row>
    <row r="57" spans="1:5" ht="12">
      <c r="A57" s="13" t="s">
        <v>49</v>
      </c>
      <c r="B57" s="39">
        <v>555</v>
      </c>
      <c r="C57" s="40">
        <v>138</v>
      </c>
      <c r="D57" s="40">
        <v>83</v>
      </c>
      <c r="E57" s="41">
        <v>309</v>
      </c>
    </row>
    <row r="58" spans="1:5" ht="12">
      <c r="A58" s="13" t="s">
        <v>50</v>
      </c>
      <c r="B58" s="39">
        <v>738</v>
      </c>
      <c r="C58" s="40">
        <v>196</v>
      </c>
      <c r="D58" s="40">
        <v>151</v>
      </c>
      <c r="E58" s="41">
        <v>341</v>
      </c>
    </row>
    <row r="59" spans="1:5" ht="12">
      <c r="A59" s="13" t="s">
        <v>51</v>
      </c>
      <c r="B59" s="42">
        <v>815</v>
      </c>
      <c r="C59" s="43">
        <v>282</v>
      </c>
      <c r="D59" s="43">
        <v>235</v>
      </c>
      <c r="E59" s="44">
        <v>287</v>
      </c>
    </row>
    <row r="60" spans="1:5" ht="12.75" thickBot="1">
      <c r="A60" s="14" t="s">
        <v>67</v>
      </c>
      <c r="B60" s="26">
        <f>SUM(B53:B59)</f>
        <v>5447</v>
      </c>
      <c r="C60" s="27">
        <f>SUM(C53:C59)</f>
        <v>1703</v>
      </c>
      <c r="D60" s="27">
        <f>SUM(D53:D59)</f>
        <v>1320</v>
      </c>
      <c r="E60" s="28">
        <f>SUM(E53:E59)</f>
        <v>2166</v>
      </c>
    </row>
    <row r="61" spans="1:5" ht="12.75" thickBot="1">
      <c r="A61" s="15" t="s">
        <v>52</v>
      </c>
      <c r="B61" s="45">
        <v>226</v>
      </c>
      <c r="C61" s="46">
        <v>35</v>
      </c>
      <c r="D61" s="46">
        <v>27</v>
      </c>
      <c r="E61" s="47">
        <v>163</v>
      </c>
    </row>
    <row r="62" spans="1:5" ht="13.5" thickBot="1" thickTop="1">
      <c r="A62" s="16" t="s">
        <v>68</v>
      </c>
      <c r="B62" s="17">
        <f>B5+B14+B24+B29+B34+B41+B47+B52+B60+B61</f>
        <v>69960</v>
      </c>
      <c r="C62" s="21">
        <f>C5+C14+C24+C29+C34+C41+C47+C52+C60+C61</f>
        <v>26065</v>
      </c>
      <c r="D62" s="21">
        <f>D5+D14+D24+D29+D34+D41+D47+D52+D60+D61</f>
        <v>22681</v>
      </c>
      <c r="E62" s="22">
        <f>E5+E14+E24+E29+E34+E41+E47+E52+E60+E61</f>
        <v>19274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91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92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33855</v>
      </c>
      <c r="C5" s="34">
        <v>14905</v>
      </c>
      <c r="D5" s="34">
        <v>13688</v>
      </c>
      <c r="E5" s="35">
        <v>4930</v>
      </c>
    </row>
    <row r="6" spans="1:7" ht="13.5" thickBot="1" thickTop="1">
      <c r="A6" s="10" t="s">
        <v>59</v>
      </c>
      <c r="B6" s="18">
        <f>SUM(B62,-B5)</f>
        <v>31567</v>
      </c>
      <c r="C6" s="19">
        <f>SUM(C62,-C5)</f>
        <v>9203</v>
      </c>
      <c r="D6" s="19">
        <f>SUM(D62,-D5)</f>
        <v>7510</v>
      </c>
      <c r="E6" s="20">
        <f>SUM(E62,-E5)</f>
        <v>13694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0.06350565340291368</v>
      </c>
    </row>
    <row r="8" spans="1:8" ht="12">
      <c r="A8" s="12" t="s">
        <v>2</v>
      </c>
      <c r="B8" s="36">
        <v>544</v>
      </c>
      <c r="C8" s="37">
        <v>174</v>
      </c>
      <c r="D8" s="37">
        <v>162</v>
      </c>
      <c r="E8" s="38">
        <v>192</v>
      </c>
      <c r="G8" s="1" t="s">
        <v>6</v>
      </c>
      <c r="H8" s="6">
        <f>H11/H12</f>
        <v>0.020577066443015563</v>
      </c>
    </row>
    <row r="9" spans="1:5" ht="12">
      <c r="A9" s="13" t="s">
        <v>3</v>
      </c>
      <c r="B9" s="39">
        <v>2041</v>
      </c>
      <c r="C9" s="40">
        <v>778</v>
      </c>
      <c r="D9" s="40">
        <v>643</v>
      </c>
      <c r="E9" s="41">
        <v>560</v>
      </c>
    </row>
    <row r="10" spans="1:9" ht="12">
      <c r="A10" s="13" t="s">
        <v>5</v>
      </c>
      <c r="B10" s="39">
        <v>1081</v>
      </c>
      <c r="C10" s="40">
        <v>331</v>
      </c>
      <c r="D10" s="40">
        <v>261</v>
      </c>
      <c r="E10" s="41">
        <v>429</v>
      </c>
      <c r="G10" s="1" t="s">
        <v>9</v>
      </c>
      <c r="H10" s="7">
        <f>B62</f>
        <v>65422</v>
      </c>
      <c r="I10" s="1" t="s">
        <v>10</v>
      </c>
    </row>
    <row r="11" spans="1:9" ht="12">
      <c r="A11" s="13" t="s">
        <v>7</v>
      </c>
      <c r="B11" s="39">
        <v>257</v>
      </c>
      <c r="C11" s="40">
        <v>90</v>
      </c>
      <c r="D11" s="40">
        <v>78</v>
      </c>
      <c r="E11" s="41">
        <v>71</v>
      </c>
      <c r="G11" s="1" t="s">
        <v>12</v>
      </c>
      <c r="H11" s="7">
        <f>D62</f>
        <v>21198</v>
      </c>
      <c r="I11" s="1" t="s">
        <v>10</v>
      </c>
    </row>
    <row r="12" spans="1:9" ht="12">
      <c r="A12" s="13" t="s">
        <v>8</v>
      </c>
      <c r="B12" s="39">
        <v>725</v>
      </c>
      <c r="C12" s="40">
        <v>202</v>
      </c>
      <c r="D12" s="40">
        <v>131</v>
      </c>
      <c r="E12" s="41">
        <v>375</v>
      </c>
      <c r="G12" s="1" t="s">
        <v>71</v>
      </c>
      <c r="H12" s="1">
        <v>1030176</v>
      </c>
      <c r="I12" s="1" t="s">
        <v>10</v>
      </c>
    </row>
    <row r="13" spans="1:5" ht="12">
      <c r="A13" s="13" t="s">
        <v>11</v>
      </c>
      <c r="B13" s="39">
        <v>807</v>
      </c>
      <c r="C13" s="40">
        <v>226</v>
      </c>
      <c r="D13" s="40">
        <v>193</v>
      </c>
      <c r="E13" s="41">
        <v>362</v>
      </c>
    </row>
    <row r="14" spans="1:5" ht="12.75" thickBot="1">
      <c r="A14" s="14" t="s">
        <v>60</v>
      </c>
      <c r="B14" s="26">
        <f>SUM(B8:B13)</f>
        <v>5455</v>
      </c>
      <c r="C14" s="27">
        <f>SUM(C8:C13)</f>
        <v>1801</v>
      </c>
      <c r="D14" s="27">
        <f>SUM(D8:D13)</f>
        <v>1468</v>
      </c>
      <c r="E14" s="28">
        <f>SUM(E8:E13)</f>
        <v>1989</v>
      </c>
    </row>
    <row r="15" spans="1:5" ht="12">
      <c r="A15" s="12" t="s">
        <v>13</v>
      </c>
      <c r="B15" s="36">
        <v>1408</v>
      </c>
      <c r="C15" s="37">
        <v>425</v>
      </c>
      <c r="D15" s="37">
        <v>348</v>
      </c>
      <c r="E15" s="38">
        <v>596</v>
      </c>
    </row>
    <row r="16" spans="1:5" ht="12">
      <c r="A16" s="13" t="s">
        <v>14</v>
      </c>
      <c r="B16" s="39">
        <v>2474</v>
      </c>
      <c r="C16" s="40">
        <v>744</v>
      </c>
      <c r="D16" s="40">
        <v>552</v>
      </c>
      <c r="E16" s="41">
        <v>1001</v>
      </c>
    </row>
    <row r="17" spans="1:5" ht="12">
      <c r="A17" s="13" t="s">
        <v>15</v>
      </c>
      <c r="B17" s="39">
        <v>1913</v>
      </c>
      <c r="C17" s="40">
        <v>535</v>
      </c>
      <c r="D17" s="40">
        <v>451</v>
      </c>
      <c r="E17" s="41">
        <v>843</v>
      </c>
    </row>
    <row r="18" spans="1:5" ht="12">
      <c r="A18" s="13" t="s">
        <v>16</v>
      </c>
      <c r="B18" s="39">
        <v>577</v>
      </c>
      <c r="C18" s="40">
        <v>159</v>
      </c>
      <c r="D18" s="40">
        <v>135</v>
      </c>
      <c r="E18" s="41">
        <v>271</v>
      </c>
    </row>
    <row r="19" spans="1:5" ht="12">
      <c r="A19" s="13" t="s">
        <v>17</v>
      </c>
      <c r="B19" s="39">
        <v>2209</v>
      </c>
      <c r="C19" s="40">
        <v>640</v>
      </c>
      <c r="D19" s="40">
        <v>543</v>
      </c>
      <c r="E19" s="41">
        <v>1004</v>
      </c>
    </row>
    <row r="20" spans="1:5" ht="12">
      <c r="A20" s="13" t="s">
        <v>18</v>
      </c>
      <c r="B20" s="39">
        <v>104</v>
      </c>
      <c r="C20" s="40">
        <v>40</v>
      </c>
      <c r="D20" s="40">
        <v>23</v>
      </c>
      <c r="E20" s="41">
        <v>40</v>
      </c>
    </row>
    <row r="21" spans="1:5" ht="12">
      <c r="A21" s="13" t="s">
        <v>19</v>
      </c>
      <c r="B21" s="39">
        <v>479</v>
      </c>
      <c r="C21" s="40">
        <v>143</v>
      </c>
      <c r="D21" s="40">
        <v>90</v>
      </c>
      <c r="E21" s="41">
        <v>239</v>
      </c>
    </row>
    <row r="22" spans="1:5" ht="12">
      <c r="A22" s="13" t="s">
        <v>24</v>
      </c>
      <c r="B22" s="39">
        <v>137</v>
      </c>
      <c r="C22" s="40">
        <v>40</v>
      </c>
      <c r="D22" s="40">
        <v>34</v>
      </c>
      <c r="E22" s="41">
        <v>52</v>
      </c>
    </row>
    <row r="23" spans="1:5" ht="12">
      <c r="A23" s="13" t="s">
        <v>27</v>
      </c>
      <c r="B23" s="39">
        <v>710</v>
      </c>
      <c r="C23" s="40">
        <v>169</v>
      </c>
      <c r="D23" s="40">
        <v>140</v>
      </c>
      <c r="E23" s="41">
        <v>391</v>
      </c>
    </row>
    <row r="24" spans="1:5" ht="12.75" thickBot="1">
      <c r="A24" s="14" t="s">
        <v>61</v>
      </c>
      <c r="B24" s="26">
        <f>SUM(B15:B23)</f>
        <v>10011</v>
      </c>
      <c r="C24" s="27">
        <f>SUM(C15:C23)</f>
        <v>2895</v>
      </c>
      <c r="D24" s="27">
        <f>SUM(D15:D23)</f>
        <v>2316</v>
      </c>
      <c r="E24" s="28">
        <f>SUM(E15:E23)</f>
        <v>4437</v>
      </c>
    </row>
    <row r="25" spans="1:5" ht="12">
      <c r="A25" s="12" t="s">
        <v>20</v>
      </c>
      <c r="B25" s="36">
        <v>555</v>
      </c>
      <c r="C25" s="37">
        <v>128</v>
      </c>
      <c r="D25" s="37">
        <v>125</v>
      </c>
      <c r="E25" s="38">
        <v>287</v>
      </c>
    </row>
    <row r="26" spans="1:5" ht="12">
      <c r="A26" s="13" t="s">
        <v>21</v>
      </c>
      <c r="B26" s="39">
        <v>92</v>
      </c>
      <c r="C26" s="40">
        <v>24</v>
      </c>
      <c r="D26" s="40">
        <v>22</v>
      </c>
      <c r="E26" s="41">
        <v>44</v>
      </c>
    </row>
    <row r="27" spans="1:5" ht="12">
      <c r="A27" s="13" t="s">
        <v>22</v>
      </c>
      <c r="B27" s="39">
        <v>206</v>
      </c>
      <c r="C27" s="40">
        <v>62</v>
      </c>
      <c r="D27" s="40">
        <v>60</v>
      </c>
      <c r="E27" s="41">
        <v>67</v>
      </c>
    </row>
    <row r="28" spans="1:5" ht="12">
      <c r="A28" s="13" t="s">
        <v>23</v>
      </c>
      <c r="B28" s="39">
        <v>91</v>
      </c>
      <c r="C28" s="40">
        <v>24</v>
      </c>
      <c r="D28" s="40">
        <v>33</v>
      </c>
      <c r="E28" s="41">
        <v>28</v>
      </c>
    </row>
    <row r="29" spans="1:5" ht="12.75" thickBot="1">
      <c r="A29" s="14" t="s">
        <v>62</v>
      </c>
      <c r="B29" s="26">
        <f>SUM(B25:B28)</f>
        <v>944</v>
      </c>
      <c r="C29" s="27">
        <f>SUM(C25:C28)</f>
        <v>238</v>
      </c>
      <c r="D29" s="27">
        <f>SUM(D25:D28)</f>
        <v>240</v>
      </c>
      <c r="E29" s="28">
        <f>SUM(E25:E28)</f>
        <v>426</v>
      </c>
    </row>
    <row r="30" spans="1:5" ht="12">
      <c r="A30" s="12" t="s">
        <v>25</v>
      </c>
      <c r="B30" s="36">
        <v>853</v>
      </c>
      <c r="C30" s="37">
        <v>242</v>
      </c>
      <c r="D30" s="37">
        <v>204</v>
      </c>
      <c r="E30" s="38">
        <v>358</v>
      </c>
    </row>
    <row r="31" spans="1:5" ht="12">
      <c r="A31" s="13" t="s">
        <v>26</v>
      </c>
      <c r="B31" s="39">
        <v>407</v>
      </c>
      <c r="C31" s="40">
        <v>133</v>
      </c>
      <c r="D31" s="40">
        <v>81</v>
      </c>
      <c r="E31" s="41">
        <v>143</v>
      </c>
    </row>
    <row r="32" spans="1:5" ht="12">
      <c r="A32" s="13" t="s">
        <v>28</v>
      </c>
      <c r="B32" s="39">
        <v>1866</v>
      </c>
      <c r="C32" s="40">
        <v>422</v>
      </c>
      <c r="D32" s="40">
        <v>393</v>
      </c>
      <c r="E32" s="41">
        <v>976</v>
      </c>
    </row>
    <row r="33" spans="1:5" ht="12">
      <c r="A33" s="13" t="s">
        <v>29</v>
      </c>
      <c r="B33" s="39">
        <v>431</v>
      </c>
      <c r="C33" s="40">
        <v>63</v>
      </c>
      <c r="D33" s="40">
        <v>56</v>
      </c>
      <c r="E33" s="41">
        <v>284</v>
      </c>
    </row>
    <row r="34" spans="1:5" ht="12.75" thickBot="1">
      <c r="A34" s="14" t="s">
        <v>63</v>
      </c>
      <c r="B34" s="26">
        <f>SUM(B30:B33)</f>
        <v>3557</v>
      </c>
      <c r="C34" s="27">
        <f>SUM(C30:C33)</f>
        <v>860</v>
      </c>
      <c r="D34" s="27">
        <f>SUM(D30:D33)</f>
        <v>734</v>
      </c>
      <c r="E34" s="28">
        <f>SUM(E30:E33)</f>
        <v>1761</v>
      </c>
    </row>
    <row r="35" spans="1:5" ht="12">
      <c r="A35" s="12" t="s">
        <v>30</v>
      </c>
      <c r="B35" s="36">
        <v>221</v>
      </c>
      <c r="C35" s="37">
        <v>71</v>
      </c>
      <c r="D35" s="37">
        <v>58</v>
      </c>
      <c r="E35" s="38">
        <v>80</v>
      </c>
    </row>
    <row r="36" spans="1:5" ht="12">
      <c r="A36" s="13" t="s">
        <v>31</v>
      </c>
      <c r="B36" s="39">
        <v>285</v>
      </c>
      <c r="C36" s="40">
        <v>80</v>
      </c>
      <c r="D36" s="40">
        <v>53</v>
      </c>
      <c r="E36" s="41">
        <v>143</v>
      </c>
    </row>
    <row r="37" spans="1:5" ht="12">
      <c r="A37" s="13" t="s">
        <v>32</v>
      </c>
      <c r="B37" s="39">
        <v>90</v>
      </c>
      <c r="C37" s="40">
        <v>21</v>
      </c>
      <c r="D37" s="40">
        <v>15</v>
      </c>
      <c r="E37" s="41">
        <v>54</v>
      </c>
    </row>
    <row r="38" spans="1:5" ht="12">
      <c r="A38" s="13" t="s">
        <v>33</v>
      </c>
      <c r="B38" s="39">
        <v>1093</v>
      </c>
      <c r="C38" s="40">
        <v>310</v>
      </c>
      <c r="D38" s="40">
        <v>248</v>
      </c>
      <c r="E38" s="41">
        <v>519</v>
      </c>
    </row>
    <row r="39" spans="1:5" ht="12">
      <c r="A39" s="13" t="s">
        <v>34</v>
      </c>
      <c r="B39" s="39">
        <v>254</v>
      </c>
      <c r="C39" s="40">
        <v>42</v>
      </c>
      <c r="D39" s="40">
        <v>39</v>
      </c>
      <c r="E39" s="41">
        <v>161</v>
      </c>
    </row>
    <row r="40" spans="1:5" ht="12">
      <c r="A40" s="13" t="s">
        <v>35</v>
      </c>
      <c r="B40" s="39">
        <v>51</v>
      </c>
      <c r="C40" s="40">
        <v>10</v>
      </c>
      <c r="D40" s="40">
        <v>8</v>
      </c>
      <c r="E40" s="41">
        <v>30</v>
      </c>
    </row>
    <row r="41" spans="1:5" ht="12.75" thickBot="1">
      <c r="A41" s="14" t="s">
        <v>64</v>
      </c>
      <c r="B41" s="26">
        <f>SUM(B35:B40)</f>
        <v>1994</v>
      </c>
      <c r="C41" s="27">
        <f>SUM(C35:C40)</f>
        <v>534</v>
      </c>
      <c r="D41" s="27">
        <f>SUM(D35:D40)</f>
        <v>421</v>
      </c>
      <c r="E41" s="28">
        <f>SUM(E35:E40)</f>
        <v>987</v>
      </c>
    </row>
    <row r="42" spans="1:5" ht="12">
      <c r="A42" s="12" t="s">
        <v>36</v>
      </c>
      <c r="B42" s="36">
        <v>484</v>
      </c>
      <c r="C42" s="37">
        <v>174</v>
      </c>
      <c r="D42" s="37">
        <v>153</v>
      </c>
      <c r="E42" s="38">
        <v>134</v>
      </c>
    </row>
    <row r="43" spans="1:5" ht="12">
      <c r="A43" s="13" t="s">
        <v>37</v>
      </c>
      <c r="B43" s="39">
        <v>621</v>
      </c>
      <c r="C43" s="40">
        <v>173</v>
      </c>
      <c r="D43" s="40">
        <v>161</v>
      </c>
      <c r="E43" s="41">
        <v>249</v>
      </c>
    </row>
    <row r="44" spans="1:5" ht="12">
      <c r="A44" s="13" t="s">
        <v>38</v>
      </c>
      <c r="B44" s="39">
        <v>1023</v>
      </c>
      <c r="C44" s="40">
        <v>311</v>
      </c>
      <c r="D44" s="40">
        <v>245</v>
      </c>
      <c r="E44" s="41">
        <v>438</v>
      </c>
    </row>
    <row r="45" spans="1:5" ht="12">
      <c r="A45" s="13" t="s">
        <v>39</v>
      </c>
      <c r="B45" s="39">
        <v>458</v>
      </c>
      <c r="C45" s="40">
        <v>141</v>
      </c>
      <c r="D45" s="40">
        <v>107</v>
      </c>
      <c r="E45" s="41">
        <v>201</v>
      </c>
    </row>
    <row r="46" spans="1:5" ht="12">
      <c r="A46" s="13" t="s">
        <v>40</v>
      </c>
      <c r="B46" s="39">
        <v>198</v>
      </c>
      <c r="C46" s="40">
        <v>66</v>
      </c>
      <c r="D46" s="40">
        <v>40</v>
      </c>
      <c r="E46" s="41">
        <v>85</v>
      </c>
    </row>
    <row r="47" spans="1:5" ht="12.75" thickBot="1">
      <c r="A47" s="14" t="s">
        <v>65</v>
      </c>
      <c r="B47" s="26">
        <f>SUM(B42:B46)</f>
        <v>2784</v>
      </c>
      <c r="C47" s="27">
        <f>SUM(C42:C46)</f>
        <v>865</v>
      </c>
      <c r="D47" s="27">
        <f>SUM(D42:D46)</f>
        <v>706</v>
      </c>
      <c r="E47" s="28">
        <f>SUM(E42:E46)</f>
        <v>1107</v>
      </c>
    </row>
    <row r="48" spans="1:5" ht="12">
      <c r="A48" s="12" t="s">
        <v>41</v>
      </c>
      <c r="B48" s="36">
        <v>260</v>
      </c>
      <c r="C48" s="37">
        <v>55</v>
      </c>
      <c r="D48" s="37">
        <v>37</v>
      </c>
      <c r="E48" s="38">
        <v>163</v>
      </c>
    </row>
    <row r="49" spans="1:5" ht="12">
      <c r="A49" s="13" t="s">
        <v>42</v>
      </c>
      <c r="B49" s="39">
        <v>335</v>
      </c>
      <c r="C49" s="40">
        <v>61</v>
      </c>
      <c r="D49" s="40">
        <v>50</v>
      </c>
      <c r="E49" s="41">
        <v>217</v>
      </c>
    </row>
    <row r="50" spans="1:5" ht="12">
      <c r="A50" s="13" t="s">
        <v>43</v>
      </c>
      <c r="B50" s="39">
        <v>388</v>
      </c>
      <c r="C50" s="40">
        <v>140</v>
      </c>
      <c r="D50" s="40">
        <v>89</v>
      </c>
      <c r="E50" s="41">
        <v>154</v>
      </c>
    </row>
    <row r="51" spans="1:5" ht="12">
      <c r="A51" s="13" t="s">
        <v>44</v>
      </c>
      <c r="B51" s="39">
        <v>190</v>
      </c>
      <c r="C51" s="40">
        <v>68</v>
      </c>
      <c r="D51" s="40">
        <v>34</v>
      </c>
      <c r="E51" s="41">
        <v>88</v>
      </c>
    </row>
    <row r="52" spans="1:5" ht="12.75" thickBot="1">
      <c r="A52" s="14" t="s">
        <v>66</v>
      </c>
      <c r="B52" s="26">
        <f>SUM(B48:B51)</f>
        <v>1173</v>
      </c>
      <c r="C52" s="27">
        <f>SUM(C48:C51)</f>
        <v>324</v>
      </c>
      <c r="D52" s="27">
        <f>SUM(D48:D51)</f>
        <v>210</v>
      </c>
      <c r="E52" s="28">
        <f>SUM(E48:E51)</f>
        <v>622</v>
      </c>
    </row>
    <row r="53" spans="1:5" ht="12">
      <c r="A53" s="12" t="s">
        <v>45</v>
      </c>
      <c r="B53" s="36">
        <v>883</v>
      </c>
      <c r="C53" s="37">
        <v>292</v>
      </c>
      <c r="D53" s="37">
        <v>254</v>
      </c>
      <c r="E53" s="38">
        <v>318</v>
      </c>
    </row>
    <row r="54" spans="1:5" ht="12">
      <c r="A54" s="13" t="s">
        <v>46</v>
      </c>
      <c r="B54" s="39">
        <v>258</v>
      </c>
      <c r="C54" s="40">
        <v>66</v>
      </c>
      <c r="D54" s="40">
        <v>83</v>
      </c>
      <c r="E54" s="41">
        <v>99</v>
      </c>
    </row>
    <row r="55" spans="1:5" ht="12">
      <c r="A55" s="13" t="s">
        <v>47</v>
      </c>
      <c r="B55" s="39">
        <v>435</v>
      </c>
      <c r="C55" s="40">
        <v>101</v>
      </c>
      <c r="D55" s="40">
        <v>99</v>
      </c>
      <c r="E55" s="41">
        <v>230</v>
      </c>
    </row>
    <row r="56" spans="1:5" ht="12">
      <c r="A56" s="13" t="s">
        <v>48</v>
      </c>
      <c r="B56" s="39">
        <v>1737</v>
      </c>
      <c r="C56" s="40">
        <v>559</v>
      </c>
      <c r="D56" s="40">
        <v>462</v>
      </c>
      <c r="E56" s="41">
        <v>631</v>
      </c>
    </row>
    <row r="57" spans="1:5" ht="12">
      <c r="A57" s="13" t="s">
        <v>49</v>
      </c>
      <c r="B57" s="39">
        <v>533</v>
      </c>
      <c r="C57" s="40">
        <v>137</v>
      </c>
      <c r="D57" s="40">
        <v>73</v>
      </c>
      <c r="E57" s="41">
        <v>310</v>
      </c>
    </row>
    <row r="58" spans="1:5" ht="12">
      <c r="A58" s="13" t="s">
        <v>50</v>
      </c>
      <c r="B58" s="39">
        <v>825</v>
      </c>
      <c r="C58" s="40">
        <v>228</v>
      </c>
      <c r="D58" s="40">
        <v>188</v>
      </c>
      <c r="E58" s="41">
        <v>372</v>
      </c>
    </row>
    <row r="59" spans="1:5" ht="12">
      <c r="A59" s="13" t="s">
        <v>51</v>
      </c>
      <c r="B59" s="42">
        <v>787</v>
      </c>
      <c r="C59" s="43">
        <v>271</v>
      </c>
      <c r="D59" s="43">
        <v>236</v>
      </c>
      <c r="E59" s="44">
        <v>272</v>
      </c>
    </row>
    <row r="60" spans="1:5" ht="12.75" thickBot="1">
      <c r="A60" s="14" t="s">
        <v>67</v>
      </c>
      <c r="B60" s="26">
        <f>SUM(B53:B59)</f>
        <v>5458</v>
      </c>
      <c r="C60" s="27">
        <f>SUM(C53:C59)</f>
        <v>1654</v>
      </c>
      <c r="D60" s="27">
        <f>SUM(D53:D59)</f>
        <v>1395</v>
      </c>
      <c r="E60" s="28">
        <f>SUM(E53:E59)</f>
        <v>2232</v>
      </c>
    </row>
    <row r="61" spans="1:5" ht="12.75" thickBot="1">
      <c r="A61" s="15" t="s">
        <v>52</v>
      </c>
      <c r="B61" s="45">
        <v>191</v>
      </c>
      <c r="C61" s="46">
        <v>32</v>
      </c>
      <c r="D61" s="46">
        <v>20</v>
      </c>
      <c r="E61" s="47">
        <v>133</v>
      </c>
    </row>
    <row r="62" spans="1:5" ht="13.5" thickBot="1" thickTop="1">
      <c r="A62" s="16" t="s">
        <v>68</v>
      </c>
      <c r="B62" s="17">
        <f>B5+B14+B24+B29+B34+B41+B47+B52+B60+B61</f>
        <v>65422</v>
      </c>
      <c r="C62" s="21">
        <f>C5+C14+C24+C29+C34+C41+C47+C52+C60+C61</f>
        <v>24108</v>
      </c>
      <c r="D62" s="21">
        <f>D5+D14+D24+D29+D34+D41+D47+D52+D60+D61</f>
        <v>21198</v>
      </c>
      <c r="E62" s="22">
        <f>E5+E14+E24+E29+E34+E41+E47+E52+E60+E61</f>
        <v>18624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93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94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33927</v>
      </c>
      <c r="C5" s="34">
        <v>14675</v>
      </c>
      <c r="D5" s="34">
        <v>13962</v>
      </c>
      <c r="E5" s="35">
        <v>4943</v>
      </c>
    </row>
    <row r="6" spans="1:7" ht="13.5" thickBot="1" thickTop="1">
      <c r="A6" s="10" t="s">
        <v>59</v>
      </c>
      <c r="B6" s="18">
        <f>SUM(B62,-B5)</f>
        <v>30719</v>
      </c>
      <c r="C6" s="19">
        <f>SUM(C62,-C5)</f>
        <v>9051</v>
      </c>
      <c r="D6" s="19">
        <f>SUM(D62,-D5)</f>
        <v>7031</v>
      </c>
      <c r="E6" s="20">
        <f>SUM(E62,-E5)</f>
        <v>13273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0.06296765999061027</v>
      </c>
    </row>
    <row r="8" spans="1:8" ht="12">
      <c r="A8" s="12" t="s">
        <v>2</v>
      </c>
      <c r="B8" s="36">
        <v>571</v>
      </c>
      <c r="C8" s="37">
        <v>187</v>
      </c>
      <c r="D8" s="37">
        <v>135</v>
      </c>
      <c r="E8" s="38">
        <v>233</v>
      </c>
      <c r="G8" s="1" t="s">
        <v>6</v>
      </c>
      <c r="H8" s="6">
        <f>H11/H12</f>
        <v>0.020447979552994485</v>
      </c>
    </row>
    <row r="9" spans="1:5" ht="12">
      <c r="A9" s="13" t="s">
        <v>3</v>
      </c>
      <c r="B9" s="39">
        <v>1889</v>
      </c>
      <c r="C9" s="40">
        <v>768</v>
      </c>
      <c r="D9" s="40">
        <v>575</v>
      </c>
      <c r="E9" s="41">
        <v>496</v>
      </c>
    </row>
    <row r="10" spans="1:9" ht="12">
      <c r="A10" s="13" t="s">
        <v>5</v>
      </c>
      <c r="B10" s="39">
        <v>1111</v>
      </c>
      <c r="C10" s="40">
        <v>354</v>
      </c>
      <c r="D10" s="40">
        <v>252</v>
      </c>
      <c r="E10" s="41">
        <v>437</v>
      </c>
      <c r="G10" s="1" t="s">
        <v>9</v>
      </c>
      <c r="H10" s="7">
        <f>B62</f>
        <v>64646</v>
      </c>
      <c r="I10" s="1" t="s">
        <v>10</v>
      </c>
    </row>
    <row r="11" spans="1:9" ht="12">
      <c r="A11" s="13" t="s">
        <v>7</v>
      </c>
      <c r="B11" s="39">
        <v>284</v>
      </c>
      <c r="C11" s="40">
        <v>98</v>
      </c>
      <c r="D11" s="40">
        <v>86</v>
      </c>
      <c r="E11" s="41">
        <v>90</v>
      </c>
      <c r="G11" s="1" t="s">
        <v>12</v>
      </c>
      <c r="H11" s="7">
        <f>D62</f>
        <v>20993</v>
      </c>
      <c r="I11" s="1" t="s">
        <v>10</v>
      </c>
    </row>
    <row r="12" spans="1:9" ht="12">
      <c r="A12" s="13" t="s">
        <v>8</v>
      </c>
      <c r="B12" s="39">
        <v>740</v>
      </c>
      <c r="C12" s="40">
        <v>164</v>
      </c>
      <c r="D12" s="40">
        <v>151</v>
      </c>
      <c r="E12" s="41">
        <v>405</v>
      </c>
      <c r="G12" s="1" t="s">
        <v>70</v>
      </c>
      <c r="H12" s="1">
        <v>1026654</v>
      </c>
      <c r="I12" s="1" t="s">
        <v>10</v>
      </c>
    </row>
    <row r="13" spans="1:5" ht="12">
      <c r="A13" s="13" t="s">
        <v>11</v>
      </c>
      <c r="B13" s="39">
        <v>793</v>
      </c>
      <c r="C13" s="40">
        <v>239</v>
      </c>
      <c r="D13" s="40">
        <v>176</v>
      </c>
      <c r="E13" s="41">
        <v>351</v>
      </c>
    </row>
    <row r="14" spans="1:5" ht="12.75" thickBot="1">
      <c r="A14" s="14" t="s">
        <v>60</v>
      </c>
      <c r="B14" s="26">
        <f>SUM(B8:B13)</f>
        <v>5388</v>
      </c>
      <c r="C14" s="27">
        <f>SUM(C8:C13)</f>
        <v>1810</v>
      </c>
      <c r="D14" s="27">
        <f>SUM(D8:D13)</f>
        <v>1375</v>
      </c>
      <c r="E14" s="28">
        <f>SUM(E8:E13)</f>
        <v>2012</v>
      </c>
    </row>
    <row r="15" spans="1:5" ht="12">
      <c r="A15" s="12" t="s">
        <v>13</v>
      </c>
      <c r="B15" s="36">
        <v>1510</v>
      </c>
      <c r="C15" s="37">
        <v>457</v>
      </c>
      <c r="D15" s="37">
        <v>279</v>
      </c>
      <c r="E15" s="38">
        <v>716</v>
      </c>
    </row>
    <row r="16" spans="1:5" ht="12">
      <c r="A16" s="13" t="s">
        <v>14</v>
      </c>
      <c r="B16" s="39">
        <v>2581</v>
      </c>
      <c r="C16" s="40">
        <v>767</v>
      </c>
      <c r="D16" s="40">
        <v>607</v>
      </c>
      <c r="E16" s="41">
        <v>983</v>
      </c>
    </row>
    <row r="17" spans="1:5" ht="12">
      <c r="A17" s="13" t="s">
        <v>15</v>
      </c>
      <c r="B17" s="39">
        <v>1895</v>
      </c>
      <c r="C17" s="40">
        <v>510</v>
      </c>
      <c r="D17" s="40">
        <v>455</v>
      </c>
      <c r="E17" s="41">
        <v>839</v>
      </c>
    </row>
    <row r="18" spans="1:5" ht="12">
      <c r="A18" s="13" t="s">
        <v>16</v>
      </c>
      <c r="B18" s="39">
        <v>573</v>
      </c>
      <c r="C18" s="40">
        <v>161</v>
      </c>
      <c r="D18" s="40">
        <v>120</v>
      </c>
      <c r="E18" s="41">
        <v>276</v>
      </c>
    </row>
    <row r="19" spans="1:5" ht="12">
      <c r="A19" s="13" t="s">
        <v>17</v>
      </c>
      <c r="B19" s="39">
        <v>2084</v>
      </c>
      <c r="C19" s="40">
        <v>639</v>
      </c>
      <c r="D19" s="40">
        <v>480</v>
      </c>
      <c r="E19" s="41">
        <v>944</v>
      </c>
    </row>
    <row r="20" spans="1:5" ht="12">
      <c r="A20" s="13" t="s">
        <v>18</v>
      </c>
      <c r="B20" s="39">
        <v>78</v>
      </c>
      <c r="C20" s="40">
        <v>29</v>
      </c>
      <c r="D20" s="40">
        <v>29</v>
      </c>
      <c r="E20" s="41">
        <v>20</v>
      </c>
    </row>
    <row r="21" spans="1:5" ht="12">
      <c r="A21" s="13" t="s">
        <v>19</v>
      </c>
      <c r="B21" s="39">
        <v>430</v>
      </c>
      <c r="C21" s="40">
        <v>142</v>
      </c>
      <c r="D21" s="40">
        <v>82</v>
      </c>
      <c r="E21" s="41">
        <v>201</v>
      </c>
    </row>
    <row r="22" spans="1:5" ht="12">
      <c r="A22" s="13" t="s">
        <v>24</v>
      </c>
      <c r="B22" s="39">
        <v>140</v>
      </c>
      <c r="C22" s="40">
        <v>33</v>
      </c>
      <c r="D22" s="40">
        <v>27</v>
      </c>
      <c r="E22" s="41">
        <v>74</v>
      </c>
    </row>
    <row r="23" spans="1:5" ht="12">
      <c r="A23" s="13" t="s">
        <v>27</v>
      </c>
      <c r="B23" s="39">
        <v>718</v>
      </c>
      <c r="C23" s="40">
        <v>171</v>
      </c>
      <c r="D23" s="40">
        <v>115</v>
      </c>
      <c r="E23" s="41">
        <v>419</v>
      </c>
    </row>
    <row r="24" spans="1:5" ht="12.75" thickBot="1">
      <c r="A24" s="14" t="s">
        <v>61</v>
      </c>
      <c r="B24" s="26">
        <f>SUM(B15:B23)</f>
        <v>10009</v>
      </c>
      <c r="C24" s="27">
        <f>SUM(C15:C23)</f>
        <v>2909</v>
      </c>
      <c r="D24" s="27">
        <f>SUM(D15:D23)</f>
        <v>2194</v>
      </c>
      <c r="E24" s="28">
        <f>SUM(E15:E23)</f>
        <v>4472</v>
      </c>
    </row>
    <row r="25" spans="1:5" ht="12">
      <c r="A25" s="12" t="s">
        <v>20</v>
      </c>
      <c r="B25" s="36">
        <v>513</v>
      </c>
      <c r="C25" s="37">
        <v>133</v>
      </c>
      <c r="D25" s="37">
        <v>95</v>
      </c>
      <c r="E25" s="38">
        <v>272</v>
      </c>
    </row>
    <row r="26" spans="1:5" ht="12">
      <c r="A26" s="13" t="s">
        <v>21</v>
      </c>
      <c r="B26" s="39">
        <v>116</v>
      </c>
      <c r="C26" s="40">
        <v>25</v>
      </c>
      <c r="D26" s="40">
        <v>34</v>
      </c>
      <c r="E26" s="41">
        <v>48</v>
      </c>
    </row>
    <row r="27" spans="1:5" ht="12">
      <c r="A27" s="13" t="s">
        <v>22</v>
      </c>
      <c r="B27" s="39">
        <v>196</v>
      </c>
      <c r="C27" s="40">
        <v>56</v>
      </c>
      <c r="D27" s="40">
        <v>49</v>
      </c>
      <c r="E27" s="41">
        <v>61</v>
      </c>
    </row>
    <row r="28" spans="1:5" ht="12">
      <c r="A28" s="13" t="s">
        <v>23</v>
      </c>
      <c r="B28" s="39">
        <v>77</v>
      </c>
      <c r="C28" s="40">
        <v>21</v>
      </c>
      <c r="D28" s="40">
        <v>24</v>
      </c>
      <c r="E28" s="41">
        <v>19</v>
      </c>
    </row>
    <row r="29" spans="1:5" ht="12.75" thickBot="1">
      <c r="A29" s="14" t="s">
        <v>62</v>
      </c>
      <c r="B29" s="26">
        <f>SUM(B25:B28)</f>
        <v>902</v>
      </c>
      <c r="C29" s="27">
        <f>SUM(C25:C28)</f>
        <v>235</v>
      </c>
      <c r="D29" s="27">
        <f>SUM(D25:D28)</f>
        <v>202</v>
      </c>
      <c r="E29" s="28">
        <f>SUM(E25:E28)</f>
        <v>400</v>
      </c>
    </row>
    <row r="30" spans="1:5" ht="12">
      <c r="A30" s="12" t="s">
        <v>25</v>
      </c>
      <c r="B30" s="36">
        <v>908</v>
      </c>
      <c r="C30" s="37">
        <v>284</v>
      </c>
      <c r="D30" s="37">
        <v>186</v>
      </c>
      <c r="E30" s="38">
        <v>380</v>
      </c>
    </row>
    <row r="31" spans="1:5" ht="12">
      <c r="A31" s="13" t="s">
        <v>26</v>
      </c>
      <c r="B31" s="39">
        <v>398</v>
      </c>
      <c r="C31" s="40">
        <v>99</v>
      </c>
      <c r="D31" s="40">
        <v>85</v>
      </c>
      <c r="E31" s="41">
        <v>163</v>
      </c>
    </row>
    <row r="32" spans="1:5" ht="12">
      <c r="A32" s="13" t="s">
        <v>28</v>
      </c>
      <c r="B32" s="39">
        <v>1657</v>
      </c>
      <c r="C32" s="40">
        <v>339</v>
      </c>
      <c r="D32" s="40">
        <v>356</v>
      </c>
      <c r="E32" s="41">
        <v>880</v>
      </c>
    </row>
    <row r="33" spans="1:5" ht="12">
      <c r="A33" s="13" t="s">
        <v>29</v>
      </c>
      <c r="B33" s="39">
        <v>439</v>
      </c>
      <c r="C33" s="40">
        <v>68</v>
      </c>
      <c r="D33" s="40">
        <v>51</v>
      </c>
      <c r="E33" s="41">
        <v>287</v>
      </c>
    </row>
    <row r="34" spans="1:5" ht="12.75" thickBot="1">
      <c r="A34" s="14" t="s">
        <v>63</v>
      </c>
      <c r="B34" s="26">
        <f>SUM(B30:B33)</f>
        <v>3402</v>
      </c>
      <c r="C34" s="27">
        <f>SUM(C30:C33)</f>
        <v>790</v>
      </c>
      <c r="D34" s="27">
        <f>SUM(D30:D33)</f>
        <v>678</v>
      </c>
      <c r="E34" s="28">
        <f>SUM(E30:E33)</f>
        <v>1710</v>
      </c>
    </row>
    <row r="35" spans="1:5" ht="12">
      <c r="A35" s="12" t="s">
        <v>30</v>
      </c>
      <c r="B35" s="36">
        <v>214</v>
      </c>
      <c r="C35" s="37">
        <v>69</v>
      </c>
      <c r="D35" s="37">
        <v>48</v>
      </c>
      <c r="E35" s="38">
        <v>91</v>
      </c>
    </row>
    <row r="36" spans="1:5" ht="12">
      <c r="A36" s="13" t="s">
        <v>31</v>
      </c>
      <c r="B36" s="39">
        <v>274</v>
      </c>
      <c r="C36" s="40">
        <v>78</v>
      </c>
      <c r="D36" s="40">
        <v>53</v>
      </c>
      <c r="E36" s="41">
        <v>129</v>
      </c>
    </row>
    <row r="37" spans="1:5" ht="12">
      <c r="A37" s="13" t="s">
        <v>32</v>
      </c>
      <c r="B37" s="39">
        <v>84</v>
      </c>
      <c r="C37" s="40">
        <v>17</v>
      </c>
      <c r="D37" s="40">
        <v>15</v>
      </c>
      <c r="E37" s="41">
        <v>49</v>
      </c>
    </row>
    <row r="38" spans="1:5" ht="12">
      <c r="A38" s="13" t="s">
        <v>33</v>
      </c>
      <c r="B38" s="39">
        <v>1045</v>
      </c>
      <c r="C38" s="40">
        <v>292</v>
      </c>
      <c r="D38" s="40">
        <v>271</v>
      </c>
      <c r="E38" s="41">
        <v>464</v>
      </c>
    </row>
    <row r="39" spans="1:5" ht="12">
      <c r="A39" s="13" t="s">
        <v>34</v>
      </c>
      <c r="B39" s="39">
        <v>250</v>
      </c>
      <c r="C39" s="40">
        <v>38</v>
      </c>
      <c r="D39" s="40">
        <v>25</v>
      </c>
      <c r="E39" s="41">
        <v>174</v>
      </c>
    </row>
    <row r="40" spans="1:5" ht="12">
      <c r="A40" s="13" t="s">
        <v>35</v>
      </c>
      <c r="B40" s="39">
        <v>52</v>
      </c>
      <c r="C40" s="40">
        <v>7</v>
      </c>
      <c r="D40" s="40">
        <v>5</v>
      </c>
      <c r="E40" s="41">
        <v>38</v>
      </c>
    </row>
    <row r="41" spans="1:5" ht="12.75" thickBot="1">
      <c r="A41" s="14" t="s">
        <v>64</v>
      </c>
      <c r="B41" s="26">
        <f>SUM(B35:B40)</f>
        <v>1919</v>
      </c>
      <c r="C41" s="27">
        <f>SUM(C35:C40)</f>
        <v>501</v>
      </c>
      <c r="D41" s="27">
        <f>SUM(D35:D40)</f>
        <v>417</v>
      </c>
      <c r="E41" s="28">
        <f>SUM(E35:E40)</f>
        <v>945</v>
      </c>
    </row>
    <row r="42" spans="1:5" ht="12">
      <c r="A42" s="12" t="s">
        <v>36</v>
      </c>
      <c r="B42" s="36">
        <v>481</v>
      </c>
      <c r="C42" s="37">
        <v>192</v>
      </c>
      <c r="D42" s="37">
        <v>138</v>
      </c>
      <c r="E42" s="38">
        <v>119</v>
      </c>
    </row>
    <row r="43" spans="1:5" ht="12">
      <c r="A43" s="13" t="s">
        <v>37</v>
      </c>
      <c r="B43" s="39">
        <v>616</v>
      </c>
      <c r="C43" s="40">
        <v>156</v>
      </c>
      <c r="D43" s="40">
        <v>139</v>
      </c>
      <c r="E43" s="41">
        <v>276</v>
      </c>
    </row>
    <row r="44" spans="1:5" ht="12">
      <c r="A44" s="13" t="s">
        <v>38</v>
      </c>
      <c r="B44" s="39">
        <v>943</v>
      </c>
      <c r="C44" s="40">
        <v>286</v>
      </c>
      <c r="D44" s="40">
        <v>240</v>
      </c>
      <c r="E44" s="41">
        <v>371</v>
      </c>
    </row>
    <row r="45" spans="1:5" ht="12">
      <c r="A45" s="13" t="s">
        <v>39</v>
      </c>
      <c r="B45" s="39">
        <v>505</v>
      </c>
      <c r="C45" s="40">
        <v>180</v>
      </c>
      <c r="D45" s="40">
        <v>117</v>
      </c>
      <c r="E45" s="41">
        <v>178</v>
      </c>
    </row>
    <row r="46" spans="1:5" ht="12">
      <c r="A46" s="13" t="s">
        <v>40</v>
      </c>
      <c r="B46" s="39">
        <v>169</v>
      </c>
      <c r="C46" s="40">
        <v>48</v>
      </c>
      <c r="D46" s="40">
        <v>46</v>
      </c>
      <c r="E46" s="41">
        <v>72</v>
      </c>
    </row>
    <row r="47" spans="1:5" ht="12.75" thickBot="1">
      <c r="A47" s="14" t="s">
        <v>65</v>
      </c>
      <c r="B47" s="26">
        <f>SUM(B42:B46)</f>
        <v>2714</v>
      </c>
      <c r="C47" s="27">
        <f>SUM(C42:C46)</f>
        <v>862</v>
      </c>
      <c r="D47" s="27">
        <f>SUM(D42:D46)</f>
        <v>680</v>
      </c>
      <c r="E47" s="28">
        <f>SUM(E42:E46)</f>
        <v>1016</v>
      </c>
    </row>
    <row r="48" spans="1:5" ht="12">
      <c r="A48" s="12" t="s">
        <v>41</v>
      </c>
      <c r="B48" s="36">
        <v>189</v>
      </c>
      <c r="C48" s="37">
        <v>54</v>
      </c>
      <c r="D48" s="37">
        <v>32</v>
      </c>
      <c r="E48" s="38">
        <v>103</v>
      </c>
    </row>
    <row r="49" spans="1:5" ht="12">
      <c r="A49" s="13" t="s">
        <v>42</v>
      </c>
      <c r="B49" s="39">
        <v>314</v>
      </c>
      <c r="C49" s="40">
        <v>54</v>
      </c>
      <c r="D49" s="40">
        <v>46</v>
      </c>
      <c r="E49" s="41">
        <v>203</v>
      </c>
    </row>
    <row r="50" spans="1:5" ht="12">
      <c r="A50" s="13" t="s">
        <v>43</v>
      </c>
      <c r="B50" s="39">
        <v>449</v>
      </c>
      <c r="C50" s="40">
        <v>136</v>
      </c>
      <c r="D50" s="40">
        <v>101</v>
      </c>
      <c r="E50" s="41">
        <v>205</v>
      </c>
    </row>
    <row r="51" spans="1:5" ht="12">
      <c r="A51" s="13" t="s">
        <v>44</v>
      </c>
      <c r="B51" s="39">
        <v>196</v>
      </c>
      <c r="C51" s="40">
        <v>76</v>
      </c>
      <c r="D51" s="40">
        <v>46</v>
      </c>
      <c r="E51" s="41">
        <v>70</v>
      </c>
    </row>
    <row r="52" spans="1:5" ht="12.75" thickBot="1">
      <c r="A52" s="14" t="s">
        <v>66</v>
      </c>
      <c r="B52" s="26">
        <f>SUM(B48:B51)</f>
        <v>1148</v>
      </c>
      <c r="C52" s="27">
        <f>SUM(C48:C51)</f>
        <v>320</v>
      </c>
      <c r="D52" s="27">
        <f>SUM(D48:D51)</f>
        <v>225</v>
      </c>
      <c r="E52" s="28">
        <f>SUM(E48:E51)</f>
        <v>581</v>
      </c>
    </row>
    <row r="53" spans="1:5" ht="12">
      <c r="A53" s="12" t="s">
        <v>45</v>
      </c>
      <c r="B53" s="36">
        <v>879</v>
      </c>
      <c r="C53" s="37">
        <v>320</v>
      </c>
      <c r="D53" s="37">
        <v>229</v>
      </c>
      <c r="E53" s="38">
        <v>300</v>
      </c>
    </row>
    <row r="54" spans="1:5" ht="12">
      <c r="A54" s="13" t="s">
        <v>46</v>
      </c>
      <c r="B54" s="39">
        <v>193</v>
      </c>
      <c r="C54" s="40">
        <v>66</v>
      </c>
      <c r="D54" s="40">
        <v>50</v>
      </c>
      <c r="E54" s="41">
        <v>75</v>
      </c>
    </row>
    <row r="55" spans="1:5" ht="12">
      <c r="A55" s="13" t="s">
        <v>47</v>
      </c>
      <c r="B55" s="39">
        <v>426</v>
      </c>
      <c r="C55" s="40">
        <v>94</v>
      </c>
      <c r="D55" s="40">
        <v>106</v>
      </c>
      <c r="E55" s="41">
        <v>215</v>
      </c>
    </row>
    <row r="56" spans="1:5" ht="12">
      <c r="A56" s="13" t="s">
        <v>48</v>
      </c>
      <c r="B56" s="39">
        <v>1647</v>
      </c>
      <c r="C56" s="40">
        <v>546</v>
      </c>
      <c r="D56" s="40">
        <v>403</v>
      </c>
      <c r="E56" s="41">
        <v>580</v>
      </c>
    </row>
    <row r="57" spans="1:5" ht="12">
      <c r="A57" s="13" t="s">
        <v>49</v>
      </c>
      <c r="B57" s="39">
        <v>436</v>
      </c>
      <c r="C57" s="40">
        <v>114</v>
      </c>
      <c r="D57" s="40">
        <v>75</v>
      </c>
      <c r="E57" s="41">
        <v>240</v>
      </c>
    </row>
    <row r="58" spans="1:5" ht="12">
      <c r="A58" s="13" t="s">
        <v>50</v>
      </c>
      <c r="B58" s="39">
        <v>773</v>
      </c>
      <c r="C58" s="40">
        <v>218</v>
      </c>
      <c r="D58" s="40">
        <v>173</v>
      </c>
      <c r="E58" s="41">
        <v>339</v>
      </c>
    </row>
    <row r="59" spans="1:5" ht="12">
      <c r="A59" s="13" t="s">
        <v>51</v>
      </c>
      <c r="B59" s="42">
        <v>727</v>
      </c>
      <c r="C59" s="43">
        <v>245</v>
      </c>
      <c r="D59" s="43">
        <v>199</v>
      </c>
      <c r="E59" s="44">
        <v>278</v>
      </c>
    </row>
    <row r="60" spans="1:5" ht="12.75" thickBot="1">
      <c r="A60" s="14" t="s">
        <v>67</v>
      </c>
      <c r="B60" s="26">
        <f>SUM(B53:B59)</f>
        <v>5081</v>
      </c>
      <c r="C60" s="27">
        <f>SUM(C53:C59)</f>
        <v>1603</v>
      </c>
      <c r="D60" s="27">
        <f>SUM(D53:D59)</f>
        <v>1235</v>
      </c>
      <c r="E60" s="28">
        <f>SUM(E53:E59)</f>
        <v>2027</v>
      </c>
    </row>
    <row r="61" spans="1:5" ht="12.75" thickBot="1">
      <c r="A61" s="15" t="s">
        <v>52</v>
      </c>
      <c r="B61" s="45">
        <v>156</v>
      </c>
      <c r="C61" s="46">
        <v>21</v>
      </c>
      <c r="D61" s="46">
        <v>25</v>
      </c>
      <c r="E61" s="47">
        <v>110</v>
      </c>
    </row>
    <row r="62" spans="1:5" ht="13.5" thickBot="1" thickTop="1">
      <c r="A62" s="16" t="s">
        <v>68</v>
      </c>
      <c r="B62" s="17">
        <f>B5+B14+B24+B29+B34+B41+B47+B52+B60+B61</f>
        <v>64646</v>
      </c>
      <c r="C62" s="21">
        <f>C5+C14+C24+C29+C34+C41+C47+C52+C60+C61</f>
        <v>23726</v>
      </c>
      <c r="D62" s="21">
        <f>D5+D14+D24+D29+D34+D41+D47+D52+D60+D61</f>
        <v>20993</v>
      </c>
      <c r="E62" s="22">
        <f>E5+E14+E24+E29+E34+E41+E47+E52+E60+E61</f>
        <v>18216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5" width="13.140625" style="1" customWidth="1"/>
    <col min="6" max="6" width="5.57421875" style="1" customWidth="1"/>
    <col min="7" max="7" width="25.57421875" style="1" customWidth="1"/>
    <col min="8" max="8" width="8.421875" style="1" bestFit="1" customWidth="1"/>
    <col min="9" max="16384" width="9.00390625" style="1" customWidth="1"/>
  </cols>
  <sheetData>
    <row r="1" spans="1:5" ht="12">
      <c r="A1" s="2" t="s">
        <v>95</v>
      </c>
      <c r="B1" s="2"/>
      <c r="C1" s="2"/>
      <c r="D1" s="2"/>
      <c r="E1" s="3"/>
    </row>
    <row r="2" spans="1:5" ht="12">
      <c r="A2" s="3"/>
      <c r="B2" s="3"/>
      <c r="C2" s="3"/>
      <c r="D2" s="3"/>
      <c r="E2" s="3"/>
    </row>
    <row r="3" spans="1:5" ht="12.75" thickBot="1">
      <c r="A3" s="3"/>
      <c r="B3" s="3"/>
      <c r="C3" s="3"/>
      <c r="D3" s="3"/>
      <c r="E3" s="4" t="s">
        <v>96</v>
      </c>
    </row>
    <row r="4" spans="1:5" ht="12.75" thickBot="1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5" ht="12.75" thickBot="1">
      <c r="A5" s="9" t="s">
        <v>1</v>
      </c>
      <c r="B5" s="33">
        <v>33738</v>
      </c>
      <c r="C5" s="34">
        <v>14663</v>
      </c>
      <c r="D5" s="34">
        <v>14032</v>
      </c>
      <c r="E5" s="35">
        <v>4744</v>
      </c>
    </row>
    <row r="6" spans="1:7" ht="13.5" thickBot="1" thickTop="1">
      <c r="A6" s="10" t="s">
        <v>59</v>
      </c>
      <c r="B6" s="18">
        <f>SUM(B62,-B5)</f>
        <v>31461</v>
      </c>
      <c r="C6" s="19">
        <f>SUM(C62,-C5)</f>
        <v>8914</v>
      </c>
      <c r="D6" s="19">
        <f>SUM(D62,-D5)</f>
        <v>7431</v>
      </c>
      <c r="E6" s="20">
        <f>SUM(E62,-E5)</f>
        <v>13697</v>
      </c>
      <c r="G6" s="1" t="s">
        <v>58</v>
      </c>
    </row>
    <row r="7" spans="1:8" ht="13.5" thickBot="1" thickTop="1">
      <c r="A7" s="11"/>
      <c r="B7" s="23"/>
      <c r="C7" s="24"/>
      <c r="D7" s="24"/>
      <c r="E7" s="25"/>
      <c r="G7" s="1" t="s">
        <v>4</v>
      </c>
      <c r="H7" s="6">
        <f>H10/H12</f>
        <v>0.06358911439096397</v>
      </c>
    </row>
    <row r="8" spans="1:8" ht="12">
      <c r="A8" s="12" t="s">
        <v>2</v>
      </c>
      <c r="B8" s="36">
        <v>526</v>
      </c>
      <c r="C8" s="37">
        <v>169</v>
      </c>
      <c r="D8" s="37">
        <v>159</v>
      </c>
      <c r="E8" s="38">
        <v>186</v>
      </c>
      <c r="G8" s="1" t="s">
        <v>6</v>
      </c>
      <c r="H8" s="6">
        <f>H11/H12</f>
        <v>0.020933038270115487</v>
      </c>
    </row>
    <row r="9" spans="1:5" ht="12">
      <c r="A9" s="13" t="s">
        <v>3</v>
      </c>
      <c r="B9" s="39">
        <v>2081</v>
      </c>
      <c r="C9" s="40">
        <v>783</v>
      </c>
      <c r="D9" s="40">
        <v>689</v>
      </c>
      <c r="E9" s="41">
        <v>539</v>
      </c>
    </row>
    <row r="10" spans="1:9" ht="12">
      <c r="A10" s="13" t="s">
        <v>5</v>
      </c>
      <c r="B10" s="39">
        <v>1077</v>
      </c>
      <c r="C10" s="40">
        <v>338</v>
      </c>
      <c r="D10" s="40">
        <v>289</v>
      </c>
      <c r="E10" s="41">
        <v>389</v>
      </c>
      <c r="G10" s="1" t="s">
        <v>9</v>
      </c>
      <c r="H10" s="7">
        <f>B62</f>
        <v>65199</v>
      </c>
      <c r="I10" s="1" t="s">
        <v>10</v>
      </c>
    </row>
    <row r="11" spans="1:9" ht="12">
      <c r="A11" s="13" t="s">
        <v>7</v>
      </c>
      <c r="B11" s="39">
        <v>273</v>
      </c>
      <c r="C11" s="40">
        <v>88</v>
      </c>
      <c r="D11" s="40">
        <v>69</v>
      </c>
      <c r="E11" s="41">
        <v>89</v>
      </c>
      <c r="G11" s="1" t="s">
        <v>12</v>
      </c>
      <c r="H11" s="7">
        <f>D62</f>
        <v>21463</v>
      </c>
      <c r="I11" s="1" t="s">
        <v>10</v>
      </c>
    </row>
    <row r="12" spans="1:9" ht="12">
      <c r="A12" s="13" t="s">
        <v>8</v>
      </c>
      <c r="B12" s="39">
        <v>695</v>
      </c>
      <c r="C12" s="40">
        <v>165</v>
      </c>
      <c r="D12" s="40">
        <v>123</v>
      </c>
      <c r="E12" s="41">
        <v>394</v>
      </c>
      <c r="G12" s="1" t="s">
        <v>69</v>
      </c>
      <c r="H12" s="1">
        <v>1025317</v>
      </c>
      <c r="I12" s="1" t="s">
        <v>10</v>
      </c>
    </row>
    <row r="13" spans="1:5" ht="12">
      <c r="A13" s="13" t="s">
        <v>11</v>
      </c>
      <c r="B13" s="39">
        <v>826</v>
      </c>
      <c r="C13" s="40">
        <v>234</v>
      </c>
      <c r="D13" s="40">
        <v>192</v>
      </c>
      <c r="E13" s="41">
        <v>367</v>
      </c>
    </row>
    <row r="14" spans="1:5" ht="12.75" thickBot="1">
      <c r="A14" s="14" t="s">
        <v>60</v>
      </c>
      <c r="B14" s="26">
        <f>SUM(B8:B13)</f>
        <v>5478</v>
      </c>
      <c r="C14" s="27">
        <f>SUM(C8:C13)</f>
        <v>1777</v>
      </c>
      <c r="D14" s="27">
        <f>SUM(D8:D13)</f>
        <v>1521</v>
      </c>
      <c r="E14" s="28">
        <f>SUM(E8:E13)</f>
        <v>1964</v>
      </c>
    </row>
    <row r="15" spans="1:5" ht="12">
      <c r="A15" s="12" t="s">
        <v>13</v>
      </c>
      <c r="B15" s="36">
        <v>1655</v>
      </c>
      <c r="C15" s="37">
        <v>441</v>
      </c>
      <c r="D15" s="37">
        <v>371</v>
      </c>
      <c r="E15" s="38">
        <v>777</v>
      </c>
    </row>
    <row r="16" spans="1:5" ht="12">
      <c r="A16" s="13" t="s">
        <v>14</v>
      </c>
      <c r="B16" s="39">
        <v>2640</v>
      </c>
      <c r="C16" s="40">
        <v>765</v>
      </c>
      <c r="D16" s="40">
        <v>612</v>
      </c>
      <c r="E16" s="41">
        <v>1048</v>
      </c>
    </row>
    <row r="17" spans="1:5" ht="12">
      <c r="A17" s="13" t="s">
        <v>15</v>
      </c>
      <c r="B17" s="39">
        <v>2025</v>
      </c>
      <c r="C17" s="40">
        <v>546</v>
      </c>
      <c r="D17" s="40">
        <v>465</v>
      </c>
      <c r="E17" s="41">
        <v>913</v>
      </c>
    </row>
    <row r="18" spans="1:5" ht="12">
      <c r="A18" s="13" t="s">
        <v>16</v>
      </c>
      <c r="B18" s="39">
        <v>653</v>
      </c>
      <c r="C18" s="40">
        <v>175</v>
      </c>
      <c r="D18" s="40">
        <v>140</v>
      </c>
      <c r="E18" s="41">
        <v>324</v>
      </c>
    </row>
    <row r="19" spans="1:5" ht="12">
      <c r="A19" s="13" t="s">
        <v>17</v>
      </c>
      <c r="B19" s="39">
        <v>2066</v>
      </c>
      <c r="C19" s="40">
        <v>650</v>
      </c>
      <c r="D19" s="40">
        <v>502</v>
      </c>
      <c r="E19" s="41">
        <v>896</v>
      </c>
    </row>
    <row r="20" spans="1:5" ht="12">
      <c r="A20" s="13" t="s">
        <v>18</v>
      </c>
      <c r="B20" s="39">
        <v>114</v>
      </c>
      <c r="C20" s="40">
        <v>36</v>
      </c>
      <c r="D20" s="40">
        <v>30</v>
      </c>
      <c r="E20" s="41">
        <v>47</v>
      </c>
    </row>
    <row r="21" spans="1:5" ht="12">
      <c r="A21" s="13" t="s">
        <v>19</v>
      </c>
      <c r="B21" s="39">
        <v>472</v>
      </c>
      <c r="C21" s="40">
        <v>119</v>
      </c>
      <c r="D21" s="40">
        <v>114</v>
      </c>
      <c r="E21" s="41">
        <v>229</v>
      </c>
    </row>
    <row r="22" spans="1:5" ht="12">
      <c r="A22" s="13" t="s">
        <v>24</v>
      </c>
      <c r="B22" s="39">
        <v>127</v>
      </c>
      <c r="C22" s="40">
        <v>32</v>
      </c>
      <c r="D22" s="40">
        <v>30</v>
      </c>
      <c r="E22" s="41">
        <v>61</v>
      </c>
    </row>
    <row r="23" spans="1:5" ht="12">
      <c r="A23" s="13" t="s">
        <v>27</v>
      </c>
      <c r="B23" s="39">
        <v>639</v>
      </c>
      <c r="C23" s="40">
        <v>172</v>
      </c>
      <c r="D23" s="40">
        <v>104</v>
      </c>
      <c r="E23" s="41">
        <v>346</v>
      </c>
    </row>
    <row r="24" spans="1:5" ht="12.75" thickBot="1">
      <c r="A24" s="14" t="s">
        <v>61</v>
      </c>
      <c r="B24" s="26">
        <f>SUM(B15:B23)</f>
        <v>10391</v>
      </c>
      <c r="C24" s="27">
        <f>SUM(C15:C23)</f>
        <v>2936</v>
      </c>
      <c r="D24" s="27">
        <f>SUM(D15:D23)</f>
        <v>2368</v>
      </c>
      <c r="E24" s="28">
        <f>SUM(E15:E23)</f>
        <v>4641</v>
      </c>
    </row>
    <row r="25" spans="1:5" ht="12">
      <c r="A25" s="12" t="s">
        <v>20</v>
      </c>
      <c r="B25" s="36">
        <v>556</v>
      </c>
      <c r="C25" s="37">
        <v>136</v>
      </c>
      <c r="D25" s="37">
        <v>90</v>
      </c>
      <c r="E25" s="38">
        <v>319</v>
      </c>
    </row>
    <row r="26" spans="1:5" ht="12">
      <c r="A26" s="13" t="s">
        <v>21</v>
      </c>
      <c r="B26" s="39">
        <v>123</v>
      </c>
      <c r="C26" s="40">
        <v>32</v>
      </c>
      <c r="D26" s="40">
        <v>24</v>
      </c>
      <c r="E26" s="41">
        <v>58</v>
      </c>
    </row>
    <row r="27" spans="1:5" ht="12">
      <c r="A27" s="13" t="s">
        <v>22</v>
      </c>
      <c r="B27" s="39">
        <v>204</v>
      </c>
      <c r="C27" s="40">
        <v>67</v>
      </c>
      <c r="D27" s="40">
        <v>60</v>
      </c>
      <c r="E27" s="41">
        <v>55</v>
      </c>
    </row>
    <row r="28" spans="1:5" ht="12">
      <c r="A28" s="13" t="s">
        <v>23</v>
      </c>
      <c r="B28" s="39">
        <v>66</v>
      </c>
      <c r="C28" s="40">
        <v>17</v>
      </c>
      <c r="D28" s="40">
        <v>15</v>
      </c>
      <c r="E28" s="41">
        <v>27</v>
      </c>
    </row>
    <row r="29" spans="1:5" ht="12.75" thickBot="1">
      <c r="A29" s="14" t="s">
        <v>62</v>
      </c>
      <c r="B29" s="26">
        <f>SUM(B25:B28)</f>
        <v>949</v>
      </c>
      <c r="C29" s="27">
        <f>SUM(C25:C28)</f>
        <v>252</v>
      </c>
      <c r="D29" s="27">
        <f>SUM(D25:D28)</f>
        <v>189</v>
      </c>
      <c r="E29" s="28">
        <f>SUM(E25:E28)</f>
        <v>459</v>
      </c>
    </row>
    <row r="30" spans="1:5" ht="12">
      <c r="A30" s="12" t="s">
        <v>25</v>
      </c>
      <c r="B30" s="36">
        <v>831</v>
      </c>
      <c r="C30" s="37">
        <v>250</v>
      </c>
      <c r="D30" s="37">
        <v>174</v>
      </c>
      <c r="E30" s="38">
        <v>344</v>
      </c>
    </row>
    <row r="31" spans="1:5" ht="12">
      <c r="A31" s="13" t="s">
        <v>26</v>
      </c>
      <c r="B31" s="39">
        <v>412</v>
      </c>
      <c r="C31" s="40">
        <v>117</v>
      </c>
      <c r="D31" s="40">
        <v>97</v>
      </c>
      <c r="E31" s="41">
        <v>145</v>
      </c>
    </row>
    <row r="32" spans="1:5" ht="12">
      <c r="A32" s="13" t="s">
        <v>28</v>
      </c>
      <c r="B32" s="39">
        <v>1682</v>
      </c>
      <c r="C32" s="40">
        <v>320</v>
      </c>
      <c r="D32" s="40">
        <v>344</v>
      </c>
      <c r="E32" s="41">
        <v>940</v>
      </c>
    </row>
    <row r="33" spans="1:5" ht="12">
      <c r="A33" s="13" t="s">
        <v>29</v>
      </c>
      <c r="B33" s="39">
        <v>444</v>
      </c>
      <c r="C33" s="40">
        <v>63</v>
      </c>
      <c r="D33" s="40">
        <v>63</v>
      </c>
      <c r="E33" s="41">
        <v>293</v>
      </c>
    </row>
    <row r="34" spans="1:5" ht="12.75" thickBot="1">
      <c r="A34" s="14" t="s">
        <v>63</v>
      </c>
      <c r="B34" s="26">
        <f>SUM(B30:B33)</f>
        <v>3369</v>
      </c>
      <c r="C34" s="27">
        <f>SUM(C30:C33)</f>
        <v>750</v>
      </c>
      <c r="D34" s="27">
        <f>SUM(D30:D33)</f>
        <v>678</v>
      </c>
      <c r="E34" s="28">
        <f>SUM(E30:E33)</f>
        <v>1722</v>
      </c>
    </row>
    <row r="35" spans="1:5" ht="12">
      <c r="A35" s="12" t="s">
        <v>30</v>
      </c>
      <c r="B35" s="36">
        <v>190</v>
      </c>
      <c r="C35" s="37">
        <v>65</v>
      </c>
      <c r="D35" s="37">
        <v>50</v>
      </c>
      <c r="E35" s="38">
        <v>68</v>
      </c>
    </row>
    <row r="36" spans="1:5" ht="12">
      <c r="A36" s="13" t="s">
        <v>31</v>
      </c>
      <c r="B36" s="39">
        <v>272</v>
      </c>
      <c r="C36" s="40">
        <v>66</v>
      </c>
      <c r="D36" s="40">
        <v>65</v>
      </c>
      <c r="E36" s="41">
        <v>120</v>
      </c>
    </row>
    <row r="37" spans="1:5" ht="12">
      <c r="A37" s="13" t="s">
        <v>32</v>
      </c>
      <c r="B37" s="39">
        <v>109</v>
      </c>
      <c r="C37" s="40">
        <v>18</v>
      </c>
      <c r="D37" s="40">
        <v>19</v>
      </c>
      <c r="E37" s="41">
        <v>69</v>
      </c>
    </row>
    <row r="38" spans="1:5" ht="12">
      <c r="A38" s="13" t="s">
        <v>33</v>
      </c>
      <c r="B38" s="39">
        <v>1055</v>
      </c>
      <c r="C38" s="40">
        <v>289</v>
      </c>
      <c r="D38" s="40">
        <v>257</v>
      </c>
      <c r="E38" s="41">
        <v>494</v>
      </c>
    </row>
    <row r="39" spans="1:5" ht="12">
      <c r="A39" s="13" t="s">
        <v>34</v>
      </c>
      <c r="B39" s="39">
        <v>221</v>
      </c>
      <c r="C39" s="40">
        <v>40</v>
      </c>
      <c r="D39" s="40">
        <v>28</v>
      </c>
      <c r="E39" s="41">
        <v>137</v>
      </c>
    </row>
    <row r="40" spans="1:5" ht="12">
      <c r="A40" s="13" t="s">
        <v>35</v>
      </c>
      <c r="B40" s="39">
        <v>58</v>
      </c>
      <c r="C40" s="40">
        <v>8</v>
      </c>
      <c r="D40" s="40">
        <v>7</v>
      </c>
      <c r="E40" s="41">
        <v>41</v>
      </c>
    </row>
    <row r="41" spans="1:5" ht="12.75" thickBot="1">
      <c r="A41" s="14" t="s">
        <v>64</v>
      </c>
      <c r="B41" s="26">
        <f>SUM(B35:B40)</f>
        <v>1905</v>
      </c>
      <c r="C41" s="27">
        <f>SUM(C35:C40)</f>
        <v>486</v>
      </c>
      <c r="D41" s="27">
        <f>SUM(D35:D40)</f>
        <v>426</v>
      </c>
      <c r="E41" s="28">
        <f>SUM(E35:E40)</f>
        <v>929</v>
      </c>
    </row>
    <row r="42" spans="1:5" ht="12">
      <c r="A42" s="12" t="s">
        <v>36</v>
      </c>
      <c r="B42" s="36">
        <v>524</v>
      </c>
      <c r="C42" s="37">
        <v>196</v>
      </c>
      <c r="D42" s="37">
        <v>148</v>
      </c>
      <c r="E42" s="38">
        <v>152</v>
      </c>
    </row>
    <row r="43" spans="1:5" ht="12">
      <c r="A43" s="13" t="s">
        <v>37</v>
      </c>
      <c r="B43" s="39">
        <v>594</v>
      </c>
      <c r="C43" s="40">
        <v>149</v>
      </c>
      <c r="D43" s="40">
        <v>151</v>
      </c>
      <c r="E43" s="41">
        <v>237</v>
      </c>
    </row>
    <row r="44" spans="1:5" ht="12">
      <c r="A44" s="13" t="s">
        <v>38</v>
      </c>
      <c r="B44" s="39">
        <v>977</v>
      </c>
      <c r="C44" s="40">
        <v>274</v>
      </c>
      <c r="D44" s="40">
        <v>262</v>
      </c>
      <c r="E44" s="41">
        <v>398</v>
      </c>
    </row>
    <row r="45" spans="1:5" ht="12">
      <c r="A45" s="13" t="s">
        <v>39</v>
      </c>
      <c r="B45" s="39">
        <v>512</v>
      </c>
      <c r="C45" s="40">
        <v>127</v>
      </c>
      <c r="D45" s="40">
        <v>133</v>
      </c>
      <c r="E45" s="41">
        <v>229</v>
      </c>
    </row>
    <row r="46" spans="1:5" ht="12">
      <c r="A46" s="13" t="s">
        <v>40</v>
      </c>
      <c r="B46" s="39">
        <v>221</v>
      </c>
      <c r="C46" s="40">
        <v>64</v>
      </c>
      <c r="D46" s="40">
        <v>49</v>
      </c>
      <c r="E46" s="41">
        <v>95</v>
      </c>
    </row>
    <row r="47" spans="1:5" ht="12.75" thickBot="1">
      <c r="A47" s="14" t="s">
        <v>65</v>
      </c>
      <c r="B47" s="26">
        <f>SUM(B42:B46)</f>
        <v>2828</v>
      </c>
      <c r="C47" s="27">
        <f>SUM(C42:C46)</f>
        <v>810</v>
      </c>
      <c r="D47" s="27">
        <f>SUM(D42:D46)</f>
        <v>743</v>
      </c>
      <c r="E47" s="28">
        <f>SUM(E42:E46)</f>
        <v>1111</v>
      </c>
    </row>
    <row r="48" spans="1:5" ht="12">
      <c r="A48" s="12" t="s">
        <v>41</v>
      </c>
      <c r="B48" s="36">
        <v>244</v>
      </c>
      <c r="C48" s="37">
        <v>49</v>
      </c>
      <c r="D48" s="37">
        <v>31</v>
      </c>
      <c r="E48" s="38">
        <v>157</v>
      </c>
    </row>
    <row r="49" spans="1:5" ht="12">
      <c r="A49" s="13" t="s">
        <v>42</v>
      </c>
      <c r="B49" s="39">
        <v>325</v>
      </c>
      <c r="C49" s="40">
        <v>66</v>
      </c>
      <c r="D49" s="40">
        <v>46</v>
      </c>
      <c r="E49" s="41">
        <v>202</v>
      </c>
    </row>
    <row r="50" spans="1:5" ht="12">
      <c r="A50" s="13" t="s">
        <v>43</v>
      </c>
      <c r="B50" s="39">
        <v>310</v>
      </c>
      <c r="C50" s="40">
        <v>90</v>
      </c>
      <c r="D50" s="40">
        <v>82</v>
      </c>
      <c r="E50" s="41">
        <v>129</v>
      </c>
    </row>
    <row r="51" spans="1:5" ht="12">
      <c r="A51" s="13" t="s">
        <v>44</v>
      </c>
      <c r="B51" s="39">
        <v>192</v>
      </c>
      <c r="C51" s="40">
        <v>60</v>
      </c>
      <c r="D51" s="40">
        <v>59</v>
      </c>
      <c r="E51" s="41">
        <v>72</v>
      </c>
    </row>
    <row r="52" spans="1:5" ht="12.75" thickBot="1">
      <c r="A52" s="14" t="s">
        <v>66</v>
      </c>
      <c r="B52" s="26">
        <f>SUM(B48:B51)</f>
        <v>1071</v>
      </c>
      <c r="C52" s="27">
        <f>SUM(C48:C51)</f>
        <v>265</v>
      </c>
      <c r="D52" s="27">
        <f>SUM(D48:D51)</f>
        <v>218</v>
      </c>
      <c r="E52" s="28">
        <f>SUM(E48:E51)</f>
        <v>560</v>
      </c>
    </row>
    <row r="53" spans="1:5" ht="12">
      <c r="A53" s="12" t="s">
        <v>45</v>
      </c>
      <c r="B53" s="36">
        <v>785</v>
      </c>
      <c r="C53" s="37">
        <v>260</v>
      </c>
      <c r="D53" s="37">
        <v>213</v>
      </c>
      <c r="E53" s="38">
        <v>291</v>
      </c>
    </row>
    <row r="54" spans="1:5" ht="12">
      <c r="A54" s="13" t="s">
        <v>46</v>
      </c>
      <c r="B54" s="39">
        <v>198</v>
      </c>
      <c r="C54" s="40">
        <v>52</v>
      </c>
      <c r="D54" s="40">
        <v>57</v>
      </c>
      <c r="E54" s="41">
        <v>88</v>
      </c>
    </row>
    <row r="55" spans="1:5" ht="12">
      <c r="A55" s="13" t="s">
        <v>47</v>
      </c>
      <c r="B55" s="39">
        <v>445</v>
      </c>
      <c r="C55" s="40">
        <v>107</v>
      </c>
      <c r="D55" s="40">
        <v>95</v>
      </c>
      <c r="E55" s="41">
        <v>229</v>
      </c>
    </row>
    <row r="56" spans="1:5" ht="12">
      <c r="A56" s="13" t="s">
        <v>48</v>
      </c>
      <c r="B56" s="39">
        <v>1757</v>
      </c>
      <c r="C56" s="40">
        <v>600</v>
      </c>
      <c r="D56" s="40">
        <v>448</v>
      </c>
      <c r="E56" s="41">
        <v>586</v>
      </c>
    </row>
    <row r="57" spans="1:5" ht="12">
      <c r="A57" s="13" t="s">
        <v>49</v>
      </c>
      <c r="B57" s="39">
        <v>639</v>
      </c>
      <c r="C57" s="40">
        <v>178</v>
      </c>
      <c r="D57" s="40">
        <v>96</v>
      </c>
      <c r="E57" s="41">
        <v>347</v>
      </c>
    </row>
    <row r="58" spans="1:5" ht="12">
      <c r="A58" s="13" t="s">
        <v>50</v>
      </c>
      <c r="B58" s="39">
        <v>710</v>
      </c>
      <c r="C58" s="40">
        <v>178</v>
      </c>
      <c r="D58" s="40">
        <v>165</v>
      </c>
      <c r="E58" s="41">
        <v>330</v>
      </c>
    </row>
    <row r="59" spans="1:5" ht="12">
      <c r="A59" s="13" t="s">
        <v>51</v>
      </c>
      <c r="B59" s="42">
        <v>727</v>
      </c>
      <c r="C59" s="43">
        <v>228</v>
      </c>
      <c r="D59" s="43">
        <v>187</v>
      </c>
      <c r="E59" s="44">
        <v>293</v>
      </c>
    </row>
    <row r="60" spans="1:5" ht="12.75" thickBot="1">
      <c r="A60" s="14" t="s">
        <v>67</v>
      </c>
      <c r="B60" s="26">
        <f>SUM(B53:B59)</f>
        <v>5261</v>
      </c>
      <c r="C60" s="27">
        <f>SUM(C53:C59)</f>
        <v>1603</v>
      </c>
      <c r="D60" s="27">
        <f>SUM(D53:D59)</f>
        <v>1261</v>
      </c>
      <c r="E60" s="28">
        <f>SUM(E53:E59)</f>
        <v>2164</v>
      </c>
    </row>
    <row r="61" spans="1:5" ht="12.75" thickBot="1">
      <c r="A61" s="15" t="s">
        <v>52</v>
      </c>
      <c r="B61" s="45">
        <v>209</v>
      </c>
      <c r="C61" s="46">
        <v>35</v>
      </c>
      <c r="D61" s="46">
        <v>27</v>
      </c>
      <c r="E61" s="47">
        <v>147</v>
      </c>
    </row>
    <row r="62" spans="1:5" ht="13.5" thickBot="1" thickTop="1">
      <c r="A62" s="16" t="s">
        <v>68</v>
      </c>
      <c r="B62" s="17">
        <f>B5+B14+B24+B29+B34+B41+B47+B52+B60+B61</f>
        <v>65199</v>
      </c>
      <c r="C62" s="21">
        <f>C5+C14+C24+C29+C34+C41+C47+C52+C60+C61</f>
        <v>23577</v>
      </c>
      <c r="D62" s="21">
        <f>D5+D14+D24+D29+D34+D41+D47+D52+D60+D61</f>
        <v>21463</v>
      </c>
      <c r="E62" s="22">
        <f>E5+E14+E24+E29+E34+E41+E47+E52+E60+E61</f>
        <v>18441</v>
      </c>
    </row>
    <row r="63" spans="2:5" ht="13.5">
      <c r="B63" s="5"/>
      <c r="C63" s="5"/>
      <c r="D63" s="5"/>
      <c r="E63" s="5"/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2013-04-18T10:17:19Z</cp:lastPrinted>
  <dcterms:created xsi:type="dcterms:W3CDTF">2012-06-05T01:05:56Z</dcterms:created>
  <dcterms:modified xsi:type="dcterms:W3CDTF">2013-05-23T01:02:32Z</dcterms:modified>
  <cp:category/>
  <cp:version/>
  <cp:contentType/>
  <cp:contentStatus/>
</cp:coreProperties>
</file>